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pot\Desktop\1ER TRIMESTRE 2025\"/>
    </mc:Choice>
  </mc:AlternateContent>
  <xr:revisionPtr revIDLastSave="0" documentId="13_ncr:1_{843B61F9-34D9-47DC-AF72-E2AE21B13CB9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Print_Titles" localSheetId="0">Hoja1!$1:$6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76" i="1" l="1"/>
  <c r="B9" i="1"/>
  <c r="B10" i="1"/>
  <c r="B34" i="1"/>
  <c r="N76" i="1" l="1"/>
  <c r="M76" i="1"/>
  <c r="L76" i="1"/>
  <c r="K76" i="1"/>
  <c r="J76" i="1"/>
  <c r="I76" i="1"/>
  <c r="H76" i="1"/>
  <c r="G76" i="1"/>
  <c r="F76" i="1"/>
  <c r="E76" i="1"/>
  <c r="D76" i="1"/>
  <c r="C76" i="1"/>
  <c r="B69" i="1"/>
  <c r="B68" i="1"/>
  <c r="N67" i="1"/>
  <c r="M67" i="1"/>
  <c r="L67" i="1"/>
  <c r="K67" i="1"/>
  <c r="J67" i="1"/>
  <c r="I67" i="1"/>
  <c r="H67" i="1"/>
  <c r="G67" i="1"/>
  <c r="F67" i="1"/>
  <c r="E67" i="1"/>
  <c r="D67" i="1"/>
  <c r="C67" i="1"/>
  <c r="B65" i="1"/>
  <c r="B64" i="1"/>
  <c r="B63" i="1"/>
  <c r="B62" i="1"/>
  <c r="B61" i="1"/>
  <c r="N60" i="1"/>
  <c r="M60" i="1"/>
  <c r="L60" i="1"/>
  <c r="K60" i="1"/>
  <c r="J60" i="1"/>
  <c r="I60" i="1"/>
  <c r="H60" i="1"/>
  <c r="G60" i="1"/>
  <c r="F60" i="1"/>
  <c r="E60" i="1"/>
  <c r="D60" i="1"/>
  <c r="C60" i="1"/>
  <c r="N49" i="1"/>
  <c r="M49" i="1"/>
  <c r="L49" i="1"/>
  <c r="K49" i="1"/>
  <c r="J49" i="1"/>
  <c r="I49" i="1"/>
  <c r="H49" i="1"/>
  <c r="G49" i="1"/>
  <c r="F49" i="1"/>
  <c r="E49" i="1"/>
  <c r="D49" i="1"/>
  <c r="C49" i="1"/>
  <c r="B49" i="1"/>
  <c r="B45" i="1"/>
  <c r="B44" i="1"/>
  <c r="N43" i="1"/>
  <c r="M43" i="1"/>
  <c r="L43" i="1"/>
  <c r="K43" i="1"/>
  <c r="J43" i="1"/>
  <c r="I43" i="1"/>
  <c r="H43" i="1"/>
  <c r="G43" i="1"/>
  <c r="F43" i="1"/>
  <c r="E43" i="1"/>
  <c r="D43" i="1"/>
  <c r="C43" i="1"/>
  <c r="B40" i="1"/>
  <c r="B39" i="1"/>
  <c r="N38" i="1"/>
  <c r="M38" i="1"/>
  <c r="L38" i="1"/>
  <c r="K38" i="1"/>
  <c r="J38" i="1"/>
  <c r="I38" i="1"/>
  <c r="H38" i="1"/>
  <c r="G38" i="1"/>
  <c r="F38" i="1"/>
  <c r="E38" i="1"/>
  <c r="D38" i="1"/>
  <c r="C38" i="1"/>
  <c r="B35" i="1"/>
  <c r="B33" i="1"/>
  <c r="B32" i="1"/>
  <c r="B31" i="1"/>
  <c r="N30" i="1"/>
  <c r="M30" i="1"/>
  <c r="L30" i="1"/>
  <c r="K30" i="1"/>
  <c r="J30" i="1"/>
  <c r="I30" i="1"/>
  <c r="H30" i="1"/>
  <c r="G30" i="1"/>
  <c r="F30" i="1"/>
  <c r="E30" i="1"/>
  <c r="D30" i="1"/>
  <c r="C30" i="1"/>
  <c r="N26" i="1"/>
  <c r="M26" i="1"/>
  <c r="L26" i="1"/>
  <c r="K26" i="1"/>
  <c r="J26" i="1"/>
  <c r="I26" i="1"/>
  <c r="H26" i="1"/>
  <c r="G26" i="1"/>
  <c r="F26" i="1"/>
  <c r="E26" i="1"/>
  <c r="D26" i="1"/>
  <c r="C26" i="1"/>
  <c r="B26" i="1"/>
  <c r="N19" i="1"/>
  <c r="M19" i="1"/>
  <c r="L19" i="1"/>
  <c r="K19" i="1"/>
  <c r="J19" i="1"/>
  <c r="I19" i="1"/>
  <c r="H19" i="1"/>
  <c r="G19" i="1"/>
  <c r="F19" i="1"/>
  <c r="E19" i="1"/>
  <c r="D19" i="1"/>
  <c r="C19" i="1"/>
  <c r="B19" i="1"/>
  <c r="B17" i="1"/>
  <c r="B16" i="1"/>
  <c r="B15" i="1"/>
  <c r="B14" i="1"/>
  <c r="B13" i="1"/>
  <c r="B12" i="1"/>
  <c r="B11" i="1"/>
  <c r="N8" i="1"/>
  <c r="M8" i="1"/>
  <c r="L8" i="1"/>
  <c r="K8" i="1"/>
  <c r="J8" i="1"/>
  <c r="I8" i="1"/>
  <c r="H8" i="1"/>
  <c r="G8" i="1"/>
  <c r="F8" i="1"/>
  <c r="E8" i="1"/>
  <c r="D8" i="1"/>
  <c r="C8" i="1"/>
  <c r="B38" i="1" l="1"/>
  <c r="B67" i="1"/>
  <c r="N7" i="1"/>
  <c r="J7" i="1"/>
  <c r="G7" i="1"/>
  <c r="K7" i="1"/>
  <c r="E7" i="1"/>
  <c r="I7" i="1"/>
  <c r="M7" i="1"/>
  <c r="F7" i="1"/>
  <c r="C7" i="1"/>
  <c r="D7" i="1"/>
  <c r="H7" i="1"/>
  <c r="L7" i="1"/>
  <c r="B43" i="1"/>
  <c r="B30" i="1"/>
  <c r="B60" i="1"/>
  <c r="B8" i="1"/>
  <c r="B7" i="1"/>
</calcChain>
</file>

<file path=xl/sharedStrings.xml><?xml version="1.0" encoding="utf-8"?>
<sst xmlns="http://schemas.openxmlformats.org/spreadsheetml/2006/main" count="80" uniqueCount="80">
  <si>
    <t>ESTADO DE CAMPECHE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</si>
  <si>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</si>
  <si>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</si>
  <si>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</si>
  <si>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</si>
  <si>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</si>
  <si>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</si>
  <si>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</si>
  <si>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</si>
  <si>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</si>
  <si>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</si>
  <si>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</si>
  <si>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</si>
  <si>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</si>
  <si>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</si>
  <si>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</si>
  <si>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</si>
  <si>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</si>
  <si>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</si>
  <si>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</si>
  <si>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</si>
  <si>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</si>
  <si>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Otros impuestos</t>
  </si>
  <si>
    <t>Impuestos no comprendidos en la ley de ingresos vigente causados en ejercicios fiscales anteriores pendientes de liquidación o pago</t>
  </si>
  <si>
    <t>CUOTAS Y APORTACIONES DE SEGURIDAD SOCIAL</t>
  </si>
  <si>
    <t>Aportaciones para fondos de vivienda</t>
  </si>
  <si>
    <t>Cuotas para el seguro social</t>
  </si>
  <si>
    <t>Cuotas de ahorro para el retiro</t>
  </si>
  <si>
    <t>Otras cuotas y aportaciones para la seguridad social</t>
  </si>
  <si>
    <t>Accesorios de cuotas y aportaciones de seguridad social</t>
  </si>
  <si>
    <t>CONTRIBUCIONES DE MEJORAS</t>
  </si>
  <si>
    <t>Contribución de mejoras por obras públicas</t>
  </si>
  <si>
    <t>Contribuciones de mejoras no comprendidas en la ley de ingresos vigente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</si>
  <si>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</si>
  <si>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</si>
  <si>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</si>
  <si>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Otros derechos</t>
  </si>
  <si>
    <t>Accesorios de derecho</t>
  </si>
  <si>
    <t>Derechos no comprendidos en la ley de ingresos vigente causadas en ejercicios fiscales anteriores pendientes de liquidación o pago</t>
  </si>
  <si>
    <t>PRODUCTOS</t>
  </si>
  <si>
    <t>Productos</t>
  </si>
  <si>
    <t>Productos no comprendidos en las fracciones de la ley de ingresos causadas en ejercicios fiscales anteriores pendientes de liquidación o pago</t>
  </si>
  <si>
    <t>APROVECHAMIENTOS</t>
  </si>
  <si>
    <t>Aprovechamientos</t>
  </si>
  <si>
    <t>Aprovechamientos patrimoniales</t>
  </si>
  <si>
    <t>Accesorios de aprovechamiento</t>
  </si>
  <si>
    <t>INGRESOS POR VENTA DE BIENES PRESTACION DE SERVICIOS Y OTROS INGRESOS</t>
  </si>
  <si>
    <t>Ingresos por venta de bienes y prestacion de servicios de instituciones publicas de seguridad social</t>
  </si>
  <si>
    <t>Ingresos por ventas de bienes y prestacion de servicios de empresas productivas del estado</t>
  </si>
  <si>
    <t>Ingreso por venta de bienes y prestacion de servicios de entidades paraestatales y fideicomisos no empresariales y no financieros</t>
  </si>
  <si>
    <t>Ingresos por venta de bienes y prestacion de servicios de entidades paraestatales empresariales no financieras con participacion estatal mayoritaria</t>
  </si>
  <si>
    <t>Ingreso por venta de bienes y prestacion de servicios de entidades paraestatales empresariales financieras monetarias con participacion estatal mayoritaria</t>
  </si>
  <si>
    <t>Ingreso por venta de bienes y prestacion de servicios de entidades paraestatales empresariales financieras no monetarias con participacion estatal mayoritaria</t>
  </si>
  <si>
    <t>Ingreso por venta de bienes y prestacion de servicios de fideicomisos financieros publicos con participacion estatal mayoritaria</t>
  </si>
  <si>
    <t>Ingreso por venta de bienes y prestacion de servicios de los poderes legislativo y judicial, y de los órganos autónomos</t>
  </si>
  <si>
    <t>Otros ingresos</t>
  </si>
  <si>
    <t>PARTICIPACIONES, APORTACIONES, CONVENIOS, INCENTIVOS DERIVADOS DE LA COLABORACION FISCAL Y FONDOS DISTINTOS DE APORTACIONES</t>
  </si>
  <si>
    <t>Participaciones</t>
  </si>
  <si>
    <t>Aportaciones</t>
  </si>
  <si>
    <t>Convenios</t>
  </si>
  <si>
    <t>TRANSFERENCIAS, ASIGNACIONES, SUBSIDIOS Y SUBVENCIONES, Y PENSIONES Y JUBILACIONES</t>
  </si>
  <si>
    <t xml:space="preserve">Transferencias y asignaciones </t>
  </si>
  <si>
    <t>Subsidios y subvenciones</t>
  </si>
  <si>
    <t>Pensiones y jubilaciones</t>
  </si>
  <si>
    <t>transferencias del fondo mexicano del petroleo para la estabilizacion y el desarrollo</t>
  </si>
  <si>
    <t>INGRESOS DERIVADOS DE FINANCIAMIENTOS</t>
  </si>
  <si>
    <t>Endeudamiento interno</t>
  </si>
  <si>
    <t>Endeudamiento externo</t>
  </si>
  <si>
    <t>financiamiento interno</t>
  </si>
  <si>
    <t>ANUAL</t>
  </si>
  <si>
    <t>Incentivos derivados de la colaboracion fiscal</t>
  </si>
  <si>
    <t>Fondo distinto de aportaciones</t>
  </si>
  <si>
    <t>Productos de capital (Derogado)</t>
  </si>
  <si>
    <t>Ayudas sociales (derogado)</t>
  </si>
  <si>
    <t>Transferencias a fideicomisos, mandatos y análogos (derogado)</t>
  </si>
  <si>
    <t>APROVECHAMIENTOS NO COMPRENDIDOS EN LAS FRACCIONES DE LA LEY DE INGRESOS CAUSADOS EN EJERCICIOS FISCALES ANTERIORES PENDIENTES DE LIQUIDACIÓN O PAGO.</t>
  </si>
  <si>
    <t>Derechos a los hidrocarburos (Derogado)</t>
  </si>
  <si>
    <t>MUNICIPIO DE TENABO</t>
  </si>
  <si>
    <t xml:space="preserve"> CALENDARIO DE INGRESOS DEL EJERCICIO FISCAL 2025</t>
  </si>
  <si>
    <t>Apoyo Financiero Estatal (Remuneraciones a Policias)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</si>
</sst>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6">
    <font>
      <sz val="11"/>
      <color theme="1"/>
      <name val="Calibri"/>
      <charset val="134"/>
      <scheme val="minor"/>
    </font>
    <font>
      <b/>
      <sz val="9.85"/>
      <color indexed="8"/>
      <name val="Times New Roman"/>
      <charset val="134"/>
    </font>
    <font>
      <b/>
      <sz val="11"/>
      <color theme="1"/>
      <name val="Calibri"/>
      <charset val="134"/>
      <scheme val="minor"/>
    </font>
    <font>
      <sz val="9"/>
      <color indexed="8"/>
      <name val="Times New Roman"/>
      <charset val="134"/>
    </font>
    <font>
      <sz val="10"/>
      <color indexed="8"/>
      <name val="MS Sans Serif"/>
      <charset val="134"/>
    </font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5" fillId="0" borderId="0" applyFont="0" applyFill="0" applyBorder="0" applyAlignment="0" applyProtection="0"/>
    <xf numFmtId="0" fontId="4" fillId="0" borderId="0"/>
  </cellStyleXfs>
  <cellXfs count="37">
    <xf numFmtId="0" fontId="0" fillId="0" borderId="0" xfId="0"/>
    <xf numFmtId="0" fontId="2" fillId="0" borderId="1" xfId="0" applyFont="1" applyBorder="1" applyAlignment="1">
      <alignment horizontal="center"/>
    </xf>
    <xf numFmtId="0" fontId="0" fillId="0" borderId="2" xfId="0" applyNumberFormat="1" applyFill="1" applyBorder="1" applyAlignment="1" applyProtection="1"/>
    <xf numFmtId="0" fontId="0" fillId="0" borderId="1" xfId="0" applyNumberFormat="1" applyFill="1" applyBorder="1" applyAlignment="1" applyProtection="1"/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44" fontId="2" fillId="0" borderId="1" xfId="0" applyNumberFormat="1" applyFont="1" applyBorder="1"/>
    <xf numFmtId="0" fontId="2" fillId="0" borderId="4" xfId="0" applyFont="1" applyBorder="1" applyAlignment="1">
      <alignment horizontal="left"/>
    </xf>
    <xf numFmtId="44" fontId="2" fillId="0" borderId="1" xfId="1" applyFont="1" applyBorder="1"/>
    <xf numFmtId="4" fontId="2" fillId="0" borderId="1" xfId="0" applyNumberFormat="1" applyFont="1" applyBorder="1"/>
    <xf numFmtId="0" fontId="0" fillId="0" borderId="4" xfId="0" applyBorder="1" applyAlignment="1">
      <alignment horizontal="left" indent="2"/>
    </xf>
    <xf numFmtId="4" fontId="0" fillId="0" borderId="1" xfId="0" applyNumberFormat="1" applyBorder="1"/>
    <xf numFmtId="4" fontId="0" fillId="0" borderId="0" xfId="0" applyNumberFormat="1"/>
    <xf numFmtId="43" fontId="0" fillId="0" borderId="1" xfId="1" applyNumberFormat="1" applyFont="1" applyBorder="1"/>
    <xf numFmtId="0" fontId="0" fillId="0" borderId="4" xfId="0" applyBorder="1" applyAlignment="1">
      <alignment horizontal="left" wrapText="1" indent="2"/>
    </xf>
    <xf numFmtId="0" fontId="0" fillId="0" borderId="4" xfId="0" applyBorder="1"/>
    <xf numFmtId="0" fontId="2" fillId="0" borderId="4" xfId="0" applyFont="1" applyBorder="1"/>
    <xf numFmtId="4" fontId="0" fillId="0" borderId="1" xfId="0" applyNumberFormat="1" applyFont="1" applyFill="1" applyBorder="1" applyAlignment="1"/>
    <xf numFmtId="44" fontId="2" fillId="0" borderId="1" xfId="1" applyNumberFormat="1" applyFont="1" applyBorder="1"/>
    <xf numFmtId="0" fontId="0" fillId="0" borderId="4" xfId="0" applyFont="1" applyBorder="1"/>
    <xf numFmtId="4" fontId="0" fillId="0" borderId="1" xfId="0" applyNumberFormat="1" applyFont="1" applyBorder="1"/>
    <xf numFmtId="0" fontId="2" fillId="0" borderId="4" xfId="0" applyFont="1" applyBorder="1" applyAlignment="1">
      <alignment horizontal="left" wrapText="1" indent="2"/>
    </xf>
    <xf numFmtId="0" fontId="2" fillId="0" borderId="4" xfId="0" applyFont="1" applyBorder="1" applyAlignment="1">
      <alignment wrapText="1"/>
    </xf>
    <xf numFmtId="44" fontId="2" fillId="0" borderId="1" xfId="0" applyNumberFormat="1" applyFont="1" applyFill="1" applyBorder="1"/>
    <xf numFmtId="44" fontId="2" fillId="0" borderId="1" xfId="1" applyFont="1" applyFill="1" applyBorder="1"/>
    <xf numFmtId="4" fontId="0" fillId="0" borderId="1" xfId="0" applyNumberFormat="1" applyFill="1" applyBorder="1"/>
    <xf numFmtId="4" fontId="2" fillId="0" borderId="1" xfId="0" applyNumberFormat="1" applyFont="1" applyFill="1" applyBorder="1"/>
    <xf numFmtId="0" fontId="0" fillId="0" borderId="1" xfId="0" applyFill="1" applyBorder="1"/>
    <xf numFmtId="44" fontId="2" fillId="0" borderId="1" xfId="1" applyNumberFormat="1" applyFont="1" applyFill="1" applyBorder="1"/>
    <xf numFmtId="44" fontId="0" fillId="0" borderId="1" xfId="1" applyFont="1" applyFill="1" applyBorder="1"/>
    <xf numFmtId="2" fontId="0" fillId="0" borderId="1" xfId="0" applyNumberFormat="1" applyFill="1" applyBorder="1"/>
    <xf numFmtId="0" fontId="0" fillId="0" borderId="0" xfId="0" applyFill="1"/>
    <xf numFmtId="44" fontId="0" fillId="0" borderId="0" xfId="0" applyNumberFormat="1" applyFill="1"/>
    <xf numFmtId="0" fontId="1" fillId="0" borderId="0" xfId="2" applyFont="1" applyAlignment="1">
      <alignment horizontal="center" vertical="center"/>
    </xf>
    <xf numFmtId="0" fontId="1" fillId="0" borderId="0" xfId="2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3">
    <cellStyle name="Moneda" xfId="1" builtinId="4"/>
    <cellStyle name="Normal" xfId="0" builtinId="0"/>
    <cellStyle name="Normal 2" xfId="2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157259</xdr:colOff>
      <xdr:row>83</xdr:row>
      <xdr:rowOff>174949</xdr:rowOff>
    </xdr:from>
    <xdr:to>
      <xdr:col>4</xdr:col>
      <xdr:colOff>167718</xdr:colOff>
      <xdr:row>88</xdr:row>
      <xdr:rowOff>96960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3782591" y="22150485"/>
          <a:ext cx="3130382" cy="8939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s-MX" sz="1100" baseline="0"/>
            <a:t>L.A.F. MANUEL ISRAEL QUINTAL GORIAN</a:t>
          </a:r>
        </a:p>
        <a:p>
          <a:pPr algn="ctr"/>
          <a:r>
            <a:rPr lang="es-MX" sz="1100" baseline="0"/>
            <a:t>TESORERO MUNICIPAL</a:t>
          </a:r>
        </a:p>
      </xdr:txBody>
    </xdr:sp>
    <xdr:clientData/>
  </xdr:twoCellAnchor>
  <xdr:twoCellAnchor>
    <xdr:from>
      <xdr:col>10</xdr:col>
      <xdr:colOff>609247</xdr:colOff>
      <xdr:row>82</xdr:row>
      <xdr:rowOff>31062</xdr:rowOff>
    </xdr:from>
    <xdr:to>
      <xdr:col>12</xdr:col>
      <xdr:colOff>935392</xdr:colOff>
      <xdr:row>89</xdr:row>
      <xdr:rowOff>29157</xdr:rowOff>
    </xdr:to>
    <xdr:sp macro="" textlink="">
      <xdr:nvSpPr>
        <xdr:cNvPr id="4" name="3 CuadroTex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3516594" y="21812210"/>
          <a:ext cx="2376936" cy="135880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endParaRPr lang="es-MX" sz="1100"/>
        </a:p>
        <a:p>
          <a:pPr algn="ctr"/>
          <a:endParaRPr lang="es-MX" sz="1100"/>
        </a:p>
        <a:p>
          <a:pPr algn="ctr"/>
          <a:r>
            <a:rPr lang="es-MX" sz="1100"/>
            <a:t>C.</a:t>
          </a:r>
          <a:r>
            <a:rPr lang="es-MX" sz="1100" baseline="0"/>
            <a:t> MIRNA DEL CARMEN EK KUK</a:t>
          </a:r>
          <a:endParaRPr lang="es-MX" sz="1100"/>
        </a:p>
        <a:p>
          <a:pPr algn="ctr"/>
          <a:r>
            <a:rPr lang="es-MX" sz="1100"/>
            <a:t>SINDICO DE</a:t>
          </a:r>
          <a:r>
            <a:rPr lang="es-MX" sz="1100" baseline="0"/>
            <a:t> HACIENDA</a:t>
          </a:r>
        </a:p>
      </xdr:txBody>
    </xdr:sp>
    <xdr:clientData/>
  </xdr:twoCellAnchor>
  <xdr:twoCellAnchor>
    <xdr:from>
      <xdr:col>4</xdr:col>
      <xdr:colOff>1704975</xdr:colOff>
      <xdr:row>0</xdr:row>
      <xdr:rowOff>19050</xdr:rowOff>
    </xdr:from>
    <xdr:to>
      <xdr:col>4</xdr:col>
      <xdr:colOff>2362200</xdr:colOff>
      <xdr:row>2</xdr:row>
      <xdr:rowOff>0</xdr:rowOff>
    </xdr:to>
    <xdr:pic>
      <xdr:nvPicPr>
        <xdr:cNvPr id="5" name="Imagen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8067675" y="19050"/>
          <a:ext cx="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1704975</xdr:colOff>
      <xdr:row>0</xdr:row>
      <xdr:rowOff>19050</xdr:rowOff>
    </xdr:from>
    <xdr:to>
      <xdr:col>5</xdr:col>
      <xdr:colOff>2362200</xdr:colOff>
      <xdr:row>2</xdr:row>
      <xdr:rowOff>0</xdr:rowOff>
    </xdr:to>
    <xdr:pic>
      <xdr:nvPicPr>
        <xdr:cNvPr id="6" name="Imagen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9077325" y="19050"/>
          <a:ext cx="0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68036</xdr:colOff>
      <xdr:row>0</xdr:row>
      <xdr:rowOff>1</xdr:rowOff>
    </xdr:from>
    <xdr:to>
      <xdr:col>0</xdr:col>
      <xdr:colOff>690077</xdr:colOff>
      <xdr:row>3</xdr:row>
      <xdr:rowOff>87476</xdr:rowOff>
    </xdr:to>
    <xdr:pic>
      <xdr:nvPicPr>
        <xdr:cNvPr id="3" name="4 Imagen" descr="Resultado de imagen para escudo tenabo">
          <a:extLst>
            <a:ext uri="{FF2B5EF4-FFF2-40B4-BE49-F238E27FC236}">
              <a16:creationId xmlns:a16="http://schemas.microsoft.com/office/drawing/2014/main" id="{C04A5E8E-E6CA-4851-BC1A-267A0FE9817D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36" y="1"/>
          <a:ext cx="622041" cy="67063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13</xdr:col>
      <xdr:colOff>311022</xdr:colOff>
      <xdr:row>0</xdr:row>
      <xdr:rowOff>0</xdr:rowOff>
    </xdr:from>
    <xdr:to>
      <xdr:col>13</xdr:col>
      <xdr:colOff>925870</xdr:colOff>
      <xdr:row>3</xdr:row>
      <xdr:rowOff>77754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CC3688D8-2B1B-4101-8A07-F0273AE4EB53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289695" y="0"/>
          <a:ext cx="614848" cy="6609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1"/>
  <sheetViews>
    <sheetView tabSelected="1" zoomScale="98" zoomScaleNormal="98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G88" sqref="G88"/>
    </sheetView>
  </sheetViews>
  <sheetFormatPr baseColWidth="10" defaultColWidth="9.140625" defaultRowHeight="15"/>
  <cols>
    <col min="1" max="1" width="54.42578125" customWidth="1"/>
    <col min="2" max="2" width="16.42578125" customWidth="1"/>
    <col min="3" max="3" width="15.28515625" customWidth="1"/>
    <col min="4" max="4" width="15" customWidth="1"/>
    <col min="5" max="5" width="16.28515625" customWidth="1"/>
    <col min="6" max="6" width="15.140625" customWidth="1"/>
    <col min="7" max="7" width="14.85546875" customWidth="1"/>
    <col min="8" max="8" width="15.42578125" customWidth="1"/>
    <col min="9" max="9" width="15.5703125" customWidth="1"/>
    <col min="10" max="10" width="15" customWidth="1"/>
    <col min="11" max="11" width="15.5703125" customWidth="1"/>
    <col min="12" max="12" width="15.140625" customWidth="1"/>
    <col min="13" max="13" width="15.28515625" customWidth="1"/>
    <col min="14" max="14" width="15" customWidth="1"/>
  </cols>
  <sheetData>
    <row r="1" spans="1:15">
      <c r="A1" s="34" t="s">
        <v>77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</row>
    <row r="2" spans="1:15">
      <c r="A2" s="35" t="s">
        <v>0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</row>
    <row r="3" spans="1:15">
      <c r="A3" s="35" t="s">
        <v>78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</row>
    <row r="5" spans="1:15">
      <c r="A5" s="1"/>
      <c r="B5" s="36" t="s">
        <v>69</v>
      </c>
      <c r="C5" s="2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spans="1:15">
      <c r="A6" s="1"/>
      <c r="B6" s="36"/>
      <c r="C6" s="4" t="s">
        <v>1</v>
      </c>
      <c r="D6" s="5" t="s">
        <v>2</v>
      </c>
      <c r="E6" s="5" t="s">
        <v>3</v>
      </c>
      <c r="F6" s="5" t="s">
        <v>4</v>
      </c>
      <c r="G6" s="5" t="s">
        <v>5</v>
      </c>
      <c r="H6" s="5" t="s">
        <v>6</v>
      </c>
      <c r="I6" s="5" t="s">
        <v>7</v>
      </c>
      <c r="J6" s="5" t="s">
        <v>8</v>
      </c>
      <c r="K6" s="5" t="s">
        <v>9</v>
      </c>
      <c r="L6" s="5" t="s">
        <v>10</v>
      </c>
      <c r="M6" s="5" t="s">
        <v>11</v>
      </c>
      <c r="N6" s="5" t="s">
        <v>12</v>
      </c>
    </row>
    <row r="7" spans="1:15">
      <c r="A7" s="6" t="s">
        <v>13</v>
      </c>
      <c r="B7" s="24">
        <f>B8+B19+B26+B30+B38+B43+B49+B60+B67+B76</f>
        <v>141906982</v>
      </c>
      <c r="C7" s="7">
        <f>C8+C19+C26+C30+C38+C43+C49+C60+C67+C76</f>
        <v>11825331.779999999</v>
      </c>
      <c r="D7" s="7">
        <f t="shared" ref="D7:N7" si="0">D8+D19+D26+D30+D38+D43+D49+D60+D67+D76</f>
        <v>11825331.779999999</v>
      </c>
      <c r="E7" s="7">
        <f t="shared" si="0"/>
        <v>11825331.789999999</v>
      </c>
      <c r="F7" s="7">
        <f t="shared" si="0"/>
        <v>11828332.789999999</v>
      </c>
      <c r="G7" s="7">
        <f t="shared" si="0"/>
        <v>11825331.76</v>
      </c>
      <c r="H7" s="7">
        <f t="shared" si="0"/>
        <v>11825331.76</v>
      </c>
      <c r="I7" s="7">
        <f t="shared" si="0"/>
        <v>11825331.76</v>
      </c>
      <c r="J7" s="7">
        <f t="shared" si="0"/>
        <v>11825331.76</v>
      </c>
      <c r="K7" s="7">
        <f t="shared" si="0"/>
        <v>11825331.710000001</v>
      </c>
      <c r="L7" s="7">
        <f t="shared" si="0"/>
        <v>11825331.710000001</v>
      </c>
      <c r="M7" s="7">
        <f t="shared" si="0"/>
        <v>11825331.700000001</v>
      </c>
      <c r="N7" s="7">
        <f t="shared" si="0"/>
        <v>11825331.700000001</v>
      </c>
    </row>
    <row r="8" spans="1:15">
      <c r="A8" s="8" t="s">
        <v>14</v>
      </c>
      <c r="B8" s="25">
        <f>SUM(C8:N8)</f>
        <v>2173999.9999999995</v>
      </c>
      <c r="C8" s="10">
        <f>SUM(C9:C17)</f>
        <v>180916.67</v>
      </c>
      <c r="D8" s="10">
        <f t="shared" ref="D8:N8" si="1">SUM(D9:D17)</f>
        <v>180916.67</v>
      </c>
      <c r="E8" s="10">
        <f t="shared" si="1"/>
        <v>180916.67</v>
      </c>
      <c r="F8" s="10">
        <f t="shared" si="1"/>
        <v>183916.67</v>
      </c>
      <c r="G8" s="10">
        <f t="shared" si="1"/>
        <v>180916.67</v>
      </c>
      <c r="H8" s="10">
        <f t="shared" si="1"/>
        <v>180916.67</v>
      </c>
      <c r="I8" s="10">
        <f t="shared" si="1"/>
        <v>180916.67</v>
      </c>
      <c r="J8" s="10">
        <f t="shared" si="1"/>
        <v>180916.67</v>
      </c>
      <c r="K8" s="10">
        <f t="shared" si="1"/>
        <v>180916.66</v>
      </c>
      <c r="L8" s="10">
        <f t="shared" si="1"/>
        <v>180916.66</v>
      </c>
      <c r="M8" s="10">
        <f t="shared" si="1"/>
        <v>180916.66</v>
      </c>
      <c r="N8" s="10">
        <f t="shared" si="1"/>
        <v>180916.66</v>
      </c>
    </row>
    <row r="9" spans="1:15">
      <c r="A9" s="11" t="s">
        <v>15</v>
      </c>
      <c r="B9" s="26">
        <f>SUM(C9:N9)</f>
        <v>3000</v>
      </c>
      <c r="C9" s="12">
        <v>0</v>
      </c>
      <c r="D9" s="12">
        <v>0</v>
      </c>
      <c r="E9" s="12">
        <v>0</v>
      </c>
      <c r="F9" s="12">
        <v>3000</v>
      </c>
      <c r="G9" s="13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  <c r="N9" s="12">
        <v>0</v>
      </c>
    </row>
    <row r="10" spans="1:15">
      <c r="A10" s="11" t="s">
        <v>16</v>
      </c>
      <c r="B10" s="26">
        <f>SUM(C10:N10)</f>
        <v>2005999.9999999998</v>
      </c>
      <c r="C10" s="12">
        <v>167166.67000000001</v>
      </c>
      <c r="D10" s="12">
        <v>167166.67000000001</v>
      </c>
      <c r="E10" s="12">
        <v>167166.67000000001</v>
      </c>
      <c r="F10" s="12">
        <v>167166.67000000001</v>
      </c>
      <c r="G10" s="12">
        <v>167166.67000000001</v>
      </c>
      <c r="H10" s="12">
        <v>167166.67000000001</v>
      </c>
      <c r="I10" s="12">
        <v>167166.67000000001</v>
      </c>
      <c r="J10" s="12">
        <v>167166.67000000001</v>
      </c>
      <c r="K10" s="12">
        <v>167166.66</v>
      </c>
      <c r="L10" s="12">
        <v>167166.66</v>
      </c>
      <c r="M10" s="12">
        <v>167166.66</v>
      </c>
      <c r="N10" s="12">
        <v>167166.66</v>
      </c>
    </row>
    <row r="11" spans="1:15">
      <c r="A11" s="11" t="s">
        <v>17</v>
      </c>
      <c r="B11" s="26">
        <f t="shared" ref="B11:B17" si="2">SUM(C11:N11)</f>
        <v>0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  <c r="N11" s="12">
        <v>0</v>
      </c>
    </row>
    <row r="12" spans="1:15">
      <c r="A12" s="11" t="s">
        <v>18</v>
      </c>
      <c r="B12" s="26">
        <f t="shared" si="2"/>
        <v>0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  <c r="N12" s="12">
        <v>0</v>
      </c>
    </row>
    <row r="13" spans="1:15">
      <c r="A13" s="11" t="s">
        <v>19</v>
      </c>
      <c r="B13" s="26">
        <f t="shared" si="2"/>
        <v>0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  <c r="N13" s="12">
        <v>0</v>
      </c>
    </row>
    <row r="14" spans="1:15">
      <c r="A14" s="11" t="s">
        <v>20</v>
      </c>
      <c r="B14" s="26">
        <f t="shared" si="2"/>
        <v>0</v>
      </c>
      <c r="C14" s="12">
        <v>0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  <c r="N14" s="12">
        <v>0</v>
      </c>
    </row>
    <row r="15" spans="1:15">
      <c r="A15" s="11" t="s">
        <v>21</v>
      </c>
      <c r="B15" s="26">
        <f t="shared" si="2"/>
        <v>165000</v>
      </c>
      <c r="C15" s="14">
        <v>13750</v>
      </c>
      <c r="D15" s="14">
        <v>13750</v>
      </c>
      <c r="E15" s="14">
        <v>13750</v>
      </c>
      <c r="F15" s="14">
        <v>13750</v>
      </c>
      <c r="G15" s="14">
        <v>13750</v>
      </c>
      <c r="H15" s="14">
        <v>13750</v>
      </c>
      <c r="I15" s="14">
        <v>13750</v>
      </c>
      <c r="J15" s="14">
        <v>13750</v>
      </c>
      <c r="K15" s="14">
        <v>13750</v>
      </c>
      <c r="L15" s="14">
        <v>13750</v>
      </c>
      <c r="M15" s="14">
        <v>13750</v>
      </c>
      <c r="N15" s="14">
        <v>13750</v>
      </c>
    </row>
    <row r="16" spans="1:15">
      <c r="A16" s="11" t="s">
        <v>22</v>
      </c>
      <c r="B16" s="26">
        <f t="shared" si="2"/>
        <v>0</v>
      </c>
      <c r="C16" s="14">
        <v>0</v>
      </c>
      <c r="D16" s="14">
        <v>0</v>
      </c>
      <c r="E16" s="14">
        <v>0</v>
      </c>
      <c r="F16" s="14">
        <v>0</v>
      </c>
      <c r="G16" s="14">
        <v>0</v>
      </c>
      <c r="H16" s="14">
        <v>0</v>
      </c>
      <c r="I16" s="14">
        <v>0</v>
      </c>
      <c r="J16" s="14">
        <v>0</v>
      </c>
      <c r="K16" s="14">
        <v>0</v>
      </c>
      <c r="L16" s="14">
        <v>0</v>
      </c>
      <c r="M16" s="14">
        <v>0</v>
      </c>
      <c r="N16" s="14">
        <v>0</v>
      </c>
    </row>
    <row r="17" spans="1:14" ht="45">
      <c r="A17" s="15" t="s">
        <v>23</v>
      </c>
      <c r="B17" s="26">
        <f t="shared" si="2"/>
        <v>0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2">
        <v>0</v>
      </c>
      <c r="M17" s="12">
        <v>0</v>
      </c>
      <c r="N17" s="12">
        <v>0</v>
      </c>
    </row>
    <row r="18" spans="1:14">
      <c r="A18" s="16"/>
      <c r="B18" s="26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</row>
    <row r="19" spans="1:14">
      <c r="A19" s="8" t="s">
        <v>24</v>
      </c>
      <c r="B19" s="27">
        <f>SUM(B20:B24)</f>
        <v>0</v>
      </c>
      <c r="C19" s="10">
        <f>SUM(C20:C24)</f>
        <v>0</v>
      </c>
      <c r="D19" s="10">
        <f t="shared" ref="D19:N19" si="3">SUM(D20:D24)</f>
        <v>0</v>
      </c>
      <c r="E19" s="10">
        <f t="shared" si="3"/>
        <v>0</v>
      </c>
      <c r="F19" s="10">
        <f t="shared" si="3"/>
        <v>0</v>
      </c>
      <c r="G19" s="10">
        <f t="shared" si="3"/>
        <v>0</v>
      </c>
      <c r="H19" s="10">
        <f t="shared" si="3"/>
        <v>0</v>
      </c>
      <c r="I19" s="10">
        <f t="shared" si="3"/>
        <v>0</v>
      </c>
      <c r="J19" s="10">
        <f t="shared" si="3"/>
        <v>0</v>
      </c>
      <c r="K19" s="10">
        <f t="shared" si="3"/>
        <v>0</v>
      </c>
      <c r="L19" s="10">
        <f t="shared" si="3"/>
        <v>0</v>
      </c>
      <c r="M19" s="10">
        <f t="shared" si="3"/>
        <v>0</v>
      </c>
      <c r="N19" s="10">
        <f t="shared" si="3"/>
        <v>0</v>
      </c>
    </row>
    <row r="20" spans="1:14">
      <c r="A20" s="11" t="s">
        <v>25</v>
      </c>
      <c r="B20" s="26">
        <v>0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0</v>
      </c>
      <c r="K20" s="12">
        <v>0</v>
      </c>
      <c r="L20" s="12">
        <v>0</v>
      </c>
      <c r="M20" s="12">
        <v>0</v>
      </c>
      <c r="N20" s="12">
        <v>0</v>
      </c>
    </row>
    <row r="21" spans="1:14">
      <c r="A21" s="11" t="s">
        <v>26</v>
      </c>
      <c r="B21" s="26">
        <v>0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  <c r="N21" s="12">
        <v>0</v>
      </c>
    </row>
    <row r="22" spans="1:14">
      <c r="A22" s="11" t="s">
        <v>27</v>
      </c>
      <c r="B22" s="26">
        <v>0</v>
      </c>
      <c r="C22" s="12">
        <v>0</v>
      </c>
      <c r="D22" s="12">
        <v>0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  <c r="N22" s="12">
        <v>0</v>
      </c>
    </row>
    <row r="23" spans="1:14">
      <c r="A23" s="11" t="s">
        <v>28</v>
      </c>
      <c r="B23" s="26">
        <v>0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12">
        <v>0</v>
      </c>
    </row>
    <row r="24" spans="1:14">
      <c r="A24" s="11" t="s">
        <v>29</v>
      </c>
      <c r="B24" s="26">
        <v>0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  <c r="N24" s="12">
        <v>0</v>
      </c>
    </row>
    <row r="25" spans="1:14">
      <c r="A25" s="16"/>
      <c r="B25" s="28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</row>
    <row r="26" spans="1:14">
      <c r="A26" s="17" t="s">
        <v>30</v>
      </c>
      <c r="B26" s="27">
        <f>SUM(B27:B28)</f>
        <v>0</v>
      </c>
      <c r="C26" s="10">
        <f>SUM(C27:C28)</f>
        <v>0</v>
      </c>
      <c r="D26" s="10">
        <f t="shared" ref="D26:N26" si="4">SUM(D27:D28)</f>
        <v>0</v>
      </c>
      <c r="E26" s="10">
        <f t="shared" si="4"/>
        <v>0</v>
      </c>
      <c r="F26" s="10">
        <f t="shared" si="4"/>
        <v>0</v>
      </c>
      <c r="G26" s="10">
        <f t="shared" si="4"/>
        <v>0</v>
      </c>
      <c r="H26" s="10">
        <f t="shared" si="4"/>
        <v>0</v>
      </c>
      <c r="I26" s="10">
        <f t="shared" si="4"/>
        <v>0</v>
      </c>
      <c r="J26" s="10">
        <f t="shared" si="4"/>
        <v>0</v>
      </c>
      <c r="K26" s="10">
        <f t="shared" si="4"/>
        <v>0</v>
      </c>
      <c r="L26" s="10">
        <f t="shared" si="4"/>
        <v>0</v>
      </c>
      <c r="M26" s="10">
        <f t="shared" si="4"/>
        <v>0</v>
      </c>
      <c r="N26" s="10">
        <f t="shared" si="4"/>
        <v>0</v>
      </c>
    </row>
    <row r="27" spans="1:14">
      <c r="A27" s="11" t="s">
        <v>31</v>
      </c>
      <c r="B27" s="26">
        <v>0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  <c r="N27" s="12">
        <v>0</v>
      </c>
    </row>
    <row r="28" spans="1:14" ht="45">
      <c r="A28" s="15" t="s">
        <v>32</v>
      </c>
      <c r="B28" s="26">
        <v>0</v>
      </c>
      <c r="C28" s="12">
        <v>0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</row>
    <row r="29" spans="1:14">
      <c r="A29" s="16"/>
      <c r="B29" s="28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</row>
    <row r="30" spans="1:14">
      <c r="A30" s="17" t="s">
        <v>33</v>
      </c>
      <c r="B30" s="25">
        <f>SUM(B31:B36)</f>
        <v>2035010.9999999998</v>
      </c>
      <c r="C30" s="10">
        <f>SUM(C31:C36)</f>
        <v>169584.25</v>
      </c>
      <c r="D30" s="10">
        <f t="shared" ref="D30:N30" si="5">SUM(D31:D36)</f>
        <v>169584.25</v>
      </c>
      <c r="E30" s="10">
        <f t="shared" si="5"/>
        <v>169584.26</v>
      </c>
      <c r="F30" s="10">
        <f t="shared" si="5"/>
        <v>169584.26</v>
      </c>
      <c r="G30" s="10">
        <f t="shared" si="5"/>
        <v>169584.25</v>
      </c>
      <c r="H30" s="10">
        <f t="shared" si="5"/>
        <v>169584.25</v>
      </c>
      <c r="I30" s="10">
        <f t="shared" si="5"/>
        <v>169584.25</v>
      </c>
      <c r="J30" s="10">
        <f t="shared" si="5"/>
        <v>169584.25</v>
      </c>
      <c r="K30" s="10">
        <f t="shared" si="5"/>
        <v>169584.25</v>
      </c>
      <c r="L30" s="10">
        <f t="shared" si="5"/>
        <v>169584.25</v>
      </c>
      <c r="M30" s="10">
        <f t="shared" si="5"/>
        <v>169584.24</v>
      </c>
      <c r="N30" s="10">
        <f t="shared" si="5"/>
        <v>169584.24</v>
      </c>
    </row>
    <row r="31" spans="1:14" ht="30">
      <c r="A31" s="15" t="s">
        <v>34</v>
      </c>
      <c r="B31" s="26">
        <f>SUM(C31:N31)</f>
        <v>51000</v>
      </c>
      <c r="C31" s="14">
        <v>4250</v>
      </c>
      <c r="D31" s="14">
        <v>4250</v>
      </c>
      <c r="E31" s="14">
        <v>4250</v>
      </c>
      <c r="F31" s="14">
        <v>4250</v>
      </c>
      <c r="G31" s="14">
        <v>4250</v>
      </c>
      <c r="H31" s="14">
        <v>4250</v>
      </c>
      <c r="I31" s="14">
        <v>4250</v>
      </c>
      <c r="J31" s="14">
        <v>4250</v>
      </c>
      <c r="K31" s="14">
        <v>4250</v>
      </c>
      <c r="L31" s="14">
        <v>4250</v>
      </c>
      <c r="M31" s="14">
        <v>4250</v>
      </c>
      <c r="N31" s="14">
        <v>4250</v>
      </c>
    </row>
    <row r="32" spans="1:14">
      <c r="A32" s="11" t="s">
        <v>76</v>
      </c>
      <c r="B32" s="26">
        <f t="shared" ref="B32:B35" si="6">SUM(C32:N32)</f>
        <v>0</v>
      </c>
      <c r="C32" s="12">
        <v>0</v>
      </c>
      <c r="D32" s="12">
        <v>0</v>
      </c>
      <c r="E32" s="12">
        <v>0</v>
      </c>
      <c r="F32" s="12">
        <v>0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0</v>
      </c>
      <c r="N32" s="12">
        <v>0</v>
      </c>
    </row>
    <row r="33" spans="1:14">
      <c r="A33" s="11" t="s">
        <v>35</v>
      </c>
      <c r="B33" s="26">
        <f t="shared" si="6"/>
        <v>1953010.9999999998</v>
      </c>
      <c r="C33" s="18">
        <v>162750.91</v>
      </c>
      <c r="D33" s="18">
        <v>162750.91</v>
      </c>
      <c r="E33" s="18">
        <v>162750.92000000001</v>
      </c>
      <c r="F33" s="18">
        <v>162750.92000000001</v>
      </c>
      <c r="G33" s="18">
        <v>162750.92000000001</v>
      </c>
      <c r="H33" s="18">
        <v>162750.92000000001</v>
      </c>
      <c r="I33" s="18">
        <v>162750.92000000001</v>
      </c>
      <c r="J33" s="18">
        <v>162750.92000000001</v>
      </c>
      <c r="K33" s="18">
        <v>162750.92000000001</v>
      </c>
      <c r="L33" s="18">
        <v>162750.92000000001</v>
      </c>
      <c r="M33" s="18">
        <v>162750.91</v>
      </c>
      <c r="N33" s="18">
        <v>162750.91</v>
      </c>
    </row>
    <row r="34" spans="1:14">
      <c r="A34" s="11" t="s">
        <v>36</v>
      </c>
      <c r="B34" s="26">
        <f t="shared" si="6"/>
        <v>31000.000000000007</v>
      </c>
      <c r="C34" s="14">
        <v>2583.34</v>
      </c>
      <c r="D34" s="14">
        <v>2583.34</v>
      </c>
      <c r="E34" s="14">
        <v>2583.34</v>
      </c>
      <c r="F34" s="14">
        <v>2583.34</v>
      </c>
      <c r="G34" s="14">
        <v>2583.33</v>
      </c>
      <c r="H34" s="14">
        <v>2583.33</v>
      </c>
      <c r="I34" s="14">
        <v>2583.33</v>
      </c>
      <c r="J34" s="14">
        <v>2583.33</v>
      </c>
      <c r="K34" s="14">
        <v>2583.33</v>
      </c>
      <c r="L34" s="14">
        <v>2583.33</v>
      </c>
      <c r="M34" s="14">
        <v>2583.33</v>
      </c>
      <c r="N34" s="14">
        <v>2583.33</v>
      </c>
    </row>
    <row r="35" spans="1:14">
      <c r="A35" s="11" t="s">
        <v>37</v>
      </c>
      <c r="B35" s="26">
        <f t="shared" si="6"/>
        <v>0</v>
      </c>
      <c r="C35" s="12">
        <v>0</v>
      </c>
      <c r="D35" s="12">
        <v>0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  <c r="K35" s="12">
        <v>0</v>
      </c>
      <c r="L35" s="12">
        <v>0</v>
      </c>
      <c r="M35" s="12">
        <v>0</v>
      </c>
      <c r="N35" s="12">
        <v>0</v>
      </c>
    </row>
    <row r="36" spans="1:14" ht="45">
      <c r="A36" s="15" t="s">
        <v>38</v>
      </c>
      <c r="B36" s="26">
        <v>0</v>
      </c>
      <c r="C36" s="14">
        <v>0</v>
      </c>
      <c r="D36" s="14">
        <v>0</v>
      </c>
      <c r="E36" s="14">
        <v>0</v>
      </c>
      <c r="F36" s="14">
        <v>0</v>
      </c>
      <c r="G36" s="14">
        <v>0</v>
      </c>
      <c r="H36" s="14">
        <v>0</v>
      </c>
      <c r="I36" s="14">
        <v>0</v>
      </c>
      <c r="J36" s="14">
        <v>0</v>
      </c>
      <c r="K36" s="14">
        <v>0</v>
      </c>
      <c r="L36" s="14">
        <v>0</v>
      </c>
      <c r="M36" s="14">
        <v>0</v>
      </c>
      <c r="N36" s="14">
        <v>0</v>
      </c>
    </row>
    <row r="37" spans="1:14">
      <c r="A37" s="16"/>
      <c r="B37" s="28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</row>
    <row r="38" spans="1:14">
      <c r="A38" s="17" t="s">
        <v>39</v>
      </c>
      <c r="B38" s="25">
        <f>SUM(B39:B41)</f>
        <v>7000</v>
      </c>
      <c r="C38" s="10">
        <f>SUM(C39:C41)</f>
        <v>583.34</v>
      </c>
      <c r="D38" s="10">
        <f t="shared" ref="D38:N38" si="7">SUM(D39:D41)</f>
        <v>583.34</v>
      </c>
      <c r="E38" s="10">
        <f t="shared" si="7"/>
        <v>583.34</v>
      </c>
      <c r="F38" s="10">
        <f t="shared" si="7"/>
        <v>583.34</v>
      </c>
      <c r="G38" s="10">
        <f t="shared" si="7"/>
        <v>583.33000000000004</v>
      </c>
      <c r="H38" s="10">
        <f t="shared" si="7"/>
        <v>583.33000000000004</v>
      </c>
      <c r="I38" s="10">
        <f t="shared" si="7"/>
        <v>583.33000000000004</v>
      </c>
      <c r="J38" s="10">
        <f t="shared" si="7"/>
        <v>583.33000000000004</v>
      </c>
      <c r="K38" s="10">
        <f t="shared" si="7"/>
        <v>583.33000000000004</v>
      </c>
      <c r="L38" s="10">
        <f t="shared" si="7"/>
        <v>583.33000000000004</v>
      </c>
      <c r="M38" s="10">
        <f t="shared" si="7"/>
        <v>583.33000000000004</v>
      </c>
      <c r="N38" s="10">
        <f t="shared" si="7"/>
        <v>583.33000000000004</v>
      </c>
    </row>
    <row r="39" spans="1:14">
      <c r="A39" s="11" t="s">
        <v>40</v>
      </c>
      <c r="B39" s="26">
        <f>SUM(C39:N39)</f>
        <v>7000</v>
      </c>
      <c r="C39" s="18">
        <v>583.34</v>
      </c>
      <c r="D39" s="18">
        <v>583.34</v>
      </c>
      <c r="E39" s="18">
        <v>583.34</v>
      </c>
      <c r="F39" s="18">
        <v>583.34</v>
      </c>
      <c r="G39" s="18">
        <v>583.33000000000004</v>
      </c>
      <c r="H39" s="18">
        <v>583.33000000000004</v>
      </c>
      <c r="I39" s="18">
        <v>583.33000000000004</v>
      </c>
      <c r="J39" s="18">
        <v>583.33000000000004</v>
      </c>
      <c r="K39" s="18">
        <v>583.33000000000004</v>
      </c>
      <c r="L39" s="18">
        <v>583.33000000000004</v>
      </c>
      <c r="M39" s="18">
        <v>583.33000000000004</v>
      </c>
      <c r="N39" s="18">
        <v>583.33000000000004</v>
      </c>
    </row>
    <row r="40" spans="1:14">
      <c r="A40" s="11" t="s">
        <v>72</v>
      </c>
      <c r="B40" s="26">
        <f>SUM(C40:N40)</f>
        <v>0</v>
      </c>
      <c r="C40" s="12">
        <v>0</v>
      </c>
      <c r="D40" s="12">
        <v>0</v>
      </c>
      <c r="E40" s="12">
        <v>0</v>
      </c>
      <c r="F40" s="12">
        <v>0</v>
      </c>
      <c r="G40" s="12">
        <v>0</v>
      </c>
      <c r="H40" s="12">
        <v>0</v>
      </c>
      <c r="I40" s="12">
        <v>0</v>
      </c>
      <c r="J40" s="12">
        <v>0</v>
      </c>
      <c r="K40" s="12">
        <v>0</v>
      </c>
      <c r="L40" s="12">
        <v>0</v>
      </c>
      <c r="M40" s="12">
        <v>0</v>
      </c>
      <c r="N40" s="12">
        <v>0</v>
      </c>
    </row>
    <row r="41" spans="1:14" ht="45">
      <c r="A41" s="15" t="s">
        <v>41</v>
      </c>
      <c r="B41" s="26">
        <v>0</v>
      </c>
      <c r="C41" s="12">
        <v>0</v>
      </c>
      <c r="D41" s="12"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12">
        <v>0</v>
      </c>
    </row>
    <row r="42" spans="1:14">
      <c r="A42" s="16"/>
      <c r="B42" s="28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</row>
    <row r="43" spans="1:14">
      <c r="A43" s="17" t="s">
        <v>42</v>
      </c>
      <c r="B43" s="29">
        <f>SUM(B44:B47)</f>
        <v>210000</v>
      </c>
      <c r="C43" s="19">
        <f>SUM(C44:C47)</f>
        <v>17500</v>
      </c>
      <c r="D43" s="19">
        <f t="shared" ref="D43:N43" si="8">SUM(D44:D47)</f>
        <v>17500</v>
      </c>
      <c r="E43" s="19">
        <f t="shared" si="8"/>
        <v>17500</v>
      </c>
      <c r="F43" s="19">
        <f t="shared" si="8"/>
        <v>17500</v>
      </c>
      <c r="G43" s="19">
        <f t="shared" si="8"/>
        <v>17500</v>
      </c>
      <c r="H43" s="19">
        <f t="shared" si="8"/>
        <v>17500</v>
      </c>
      <c r="I43" s="19">
        <f t="shared" si="8"/>
        <v>17500</v>
      </c>
      <c r="J43" s="19">
        <f t="shared" si="8"/>
        <v>17500</v>
      </c>
      <c r="K43" s="19">
        <f t="shared" si="8"/>
        <v>17500</v>
      </c>
      <c r="L43" s="19">
        <f t="shared" si="8"/>
        <v>17500</v>
      </c>
      <c r="M43" s="19">
        <f t="shared" si="8"/>
        <v>17500</v>
      </c>
      <c r="N43" s="19">
        <f t="shared" si="8"/>
        <v>17500</v>
      </c>
    </row>
    <row r="44" spans="1:14">
      <c r="A44" s="20" t="s">
        <v>43</v>
      </c>
      <c r="B44" s="30">
        <f>SUM(C44:N44)</f>
        <v>210000</v>
      </c>
      <c r="C44" s="21">
        <v>17500</v>
      </c>
      <c r="D44" s="21">
        <v>17500</v>
      </c>
      <c r="E44" s="21">
        <v>17500</v>
      </c>
      <c r="F44" s="21">
        <v>17500</v>
      </c>
      <c r="G44" s="21">
        <v>17500</v>
      </c>
      <c r="H44" s="21">
        <v>17500</v>
      </c>
      <c r="I44" s="21">
        <v>17500</v>
      </c>
      <c r="J44" s="21">
        <v>17500</v>
      </c>
      <c r="K44" s="21">
        <v>17500</v>
      </c>
      <c r="L44" s="21">
        <v>17500</v>
      </c>
      <c r="M44" s="21">
        <v>17500</v>
      </c>
      <c r="N44" s="21">
        <v>17500</v>
      </c>
    </row>
    <row r="45" spans="1:14">
      <c r="A45" s="11" t="s">
        <v>44</v>
      </c>
      <c r="B45" s="26">
        <f>SUM(C45:N45)</f>
        <v>0</v>
      </c>
      <c r="C45" s="12">
        <v>0</v>
      </c>
      <c r="D45" s="12">
        <v>0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0</v>
      </c>
      <c r="K45" s="12">
        <v>0</v>
      </c>
      <c r="L45" s="12">
        <v>0</v>
      </c>
      <c r="M45" s="12">
        <v>0</v>
      </c>
      <c r="N45" s="12">
        <v>0</v>
      </c>
    </row>
    <row r="46" spans="1:14">
      <c r="A46" s="11" t="s">
        <v>45</v>
      </c>
      <c r="B46" s="26">
        <v>0</v>
      </c>
      <c r="C46" s="12">
        <v>0</v>
      </c>
      <c r="D46" s="12">
        <v>0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0</v>
      </c>
      <c r="K46" s="12">
        <v>0</v>
      </c>
      <c r="L46" s="12">
        <v>0</v>
      </c>
      <c r="M46" s="12">
        <v>0</v>
      </c>
      <c r="N46" s="12">
        <v>0</v>
      </c>
    </row>
    <row r="47" spans="1:14" ht="60">
      <c r="A47" s="22" t="s">
        <v>75</v>
      </c>
      <c r="B47" s="26">
        <v>0</v>
      </c>
      <c r="C47" s="12">
        <v>0</v>
      </c>
      <c r="D47" s="12">
        <v>0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0</v>
      </c>
      <c r="K47" s="12">
        <v>0</v>
      </c>
      <c r="L47" s="12">
        <v>0</v>
      </c>
      <c r="M47" s="12">
        <v>0</v>
      </c>
      <c r="N47" s="12">
        <v>0</v>
      </c>
    </row>
    <row r="48" spans="1:14">
      <c r="A48" s="16"/>
      <c r="B48" s="28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</row>
    <row r="49" spans="1:14" ht="30">
      <c r="A49" s="23" t="s">
        <v>46</v>
      </c>
      <c r="B49" s="27">
        <f t="shared" ref="B49:N49" si="9">SUM(B50:B58)</f>
        <v>0</v>
      </c>
      <c r="C49" s="10">
        <f t="shared" si="9"/>
        <v>0</v>
      </c>
      <c r="D49" s="10">
        <f t="shared" si="9"/>
        <v>0</v>
      </c>
      <c r="E49" s="10">
        <f t="shared" si="9"/>
        <v>0</v>
      </c>
      <c r="F49" s="10">
        <f t="shared" si="9"/>
        <v>0</v>
      </c>
      <c r="G49" s="10">
        <f t="shared" si="9"/>
        <v>0</v>
      </c>
      <c r="H49" s="10">
        <f t="shared" si="9"/>
        <v>0</v>
      </c>
      <c r="I49" s="10">
        <f t="shared" si="9"/>
        <v>0</v>
      </c>
      <c r="J49" s="10">
        <f t="shared" si="9"/>
        <v>0</v>
      </c>
      <c r="K49" s="10">
        <f t="shared" si="9"/>
        <v>0</v>
      </c>
      <c r="L49" s="10">
        <f t="shared" si="9"/>
        <v>0</v>
      </c>
      <c r="M49" s="10">
        <f t="shared" si="9"/>
        <v>0</v>
      </c>
      <c r="N49" s="10">
        <f t="shared" si="9"/>
        <v>0</v>
      </c>
    </row>
    <row r="50" spans="1:14" ht="30">
      <c r="A50" s="15" t="s">
        <v>47</v>
      </c>
      <c r="B50" s="26">
        <v>0</v>
      </c>
      <c r="C50" s="12">
        <v>0</v>
      </c>
      <c r="D50" s="12">
        <v>0</v>
      </c>
      <c r="E50" s="12">
        <v>0</v>
      </c>
      <c r="F50" s="12">
        <v>0</v>
      </c>
      <c r="G50" s="12">
        <v>0</v>
      </c>
      <c r="H50" s="12">
        <v>0</v>
      </c>
      <c r="I50" s="12">
        <v>0</v>
      </c>
      <c r="J50" s="12">
        <v>0</v>
      </c>
      <c r="K50" s="12">
        <v>0</v>
      </c>
      <c r="L50" s="12">
        <v>0</v>
      </c>
      <c r="M50" s="12">
        <v>0</v>
      </c>
      <c r="N50" s="12">
        <v>0</v>
      </c>
    </row>
    <row r="51" spans="1:14" ht="30">
      <c r="A51" s="15" t="s">
        <v>48</v>
      </c>
      <c r="B51" s="26">
        <v>0</v>
      </c>
      <c r="C51" s="12">
        <v>0</v>
      </c>
      <c r="D51" s="12">
        <v>0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0</v>
      </c>
      <c r="K51" s="12">
        <v>0</v>
      </c>
      <c r="L51" s="12">
        <v>0</v>
      </c>
      <c r="M51" s="12">
        <v>0</v>
      </c>
      <c r="N51" s="12">
        <v>0</v>
      </c>
    </row>
    <row r="52" spans="1:14" ht="45">
      <c r="A52" s="15" t="s">
        <v>49</v>
      </c>
      <c r="B52" s="26">
        <v>0</v>
      </c>
      <c r="C52" s="12">
        <v>0</v>
      </c>
      <c r="D52" s="12">
        <v>0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v>0</v>
      </c>
      <c r="L52" s="12">
        <v>0</v>
      </c>
      <c r="M52" s="12">
        <v>0</v>
      </c>
      <c r="N52" s="12">
        <v>0</v>
      </c>
    </row>
    <row r="53" spans="1:14" ht="45">
      <c r="A53" s="15" t="s">
        <v>50</v>
      </c>
      <c r="B53" s="26">
        <v>0</v>
      </c>
      <c r="C53" s="12">
        <v>0</v>
      </c>
      <c r="D53" s="12">
        <v>0</v>
      </c>
      <c r="E53" s="12">
        <v>0</v>
      </c>
      <c r="F53" s="12">
        <v>0</v>
      </c>
      <c r="G53" s="12">
        <v>0</v>
      </c>
      <c r="H53" s="12">
        <v>0</v>
      </c>
      <c r="I53" s="12">
        <v>0</v>
      </c>
      <c r="J53" s="12">
        <v>0</v>
      </c>
      <c r="K53" s="12">
        <v>0</v>
      </c>
      <c r="L53" s="12">
        <v>0</v>
      </c>
      <c r="M53" s="12">
        <v>0</v>
      </c>
      <c r="N53" s="12">
        <v>0</v>
      </c>
    </row>
    <row r="54" spans="1:14" ht="45">
      <c r="A54" s="15" t="s">
        <v>51</v>
      </c>
      <c r="B54" s="26">
        <v>0</v>
      </c>
      <c r="C54" s="12">
        <v>0</v>
      </c>
      <c r="D54" s="12">
        <v>0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</row>
    <row r="55" spans="1:14" ht="45">
      <c r="A55" s="15" t="s">
        <v>52</v>
      </c>
      <c r="B55" s="26">
        <v>0</v>
      </c>
      <c r="C55" s="12">
        <v>0</v>
      </c>
      <c r="D55" s="12">
        <v>0</v>
      </c>
      <c r="E55" s="12">
        <v>0</v>
      </c>
      <c r="F55" s="12">
        <v>0</v>
      </c>
      <c r="G55" s="12">
        <v>0</v>
      </c>
      <c r="H55" s="12">
        <v>0</v>
      </c>
      <c r="I55" s="12">
        <v>0</v>
      </c>
      <c r="J55" s="12">
        <v>0</v>
      </c>
      <c r="K55" s="12">
        <v>0</v>
      </c>
      <c r="L55" s="12">
        <v>0</v>
      </c>
      <c r="M55" s="12">
        <v>0</v>
      </c>
      <c r="N55" s="12">
        <v>0</v>
      </c>
    </row>
    <row r="56" spans="1:14" ht="45">
      <c r="A56" s="15" t="s">
        <v>53</v>
      </c>
      <c r="B56" s="26">
        <v>0</v>
      </c>
      <c r="C56" s="12">
        <v>0</v>
      </c>
      <c r="D56" s="12">
        <v>0</v>
      </c>
      <c r="E56" s="12">
        <v>0</v>
      </c>
      <c r="F56" s="12">
        <v>0</v>
      </c>
      <c r="G56" s="12">
        <v>0</v>
      </c>
      <c r="H56" s="12">
        <v>0</v>
      </c>
      <c r="I56" s="12">
        <v>0</v>
      </c>
      <c r="J56" s="12">
        <v>0</v>
      </c>
      <c r="K56" s="12">
        <v>0</v>
      </c>
      <c r="L56" s="12">
        <v>0</v>
      </c>
      <c r="M56" s="12">
        <v>0</v>
      </c>
      <c r="N56" s="12">
        <v>0</v>
      </c>
    </row>
    <row r="57" spans="1:14" ht="45">
      <c r="A57" s="15" t="s">
        <v>54</v>
      </c>
      <c r="B57" s="26">
        <v>0</v>
      </c>
      <c r="C57" s="12">
        <v>0</v>
      </c>
      <c r="D57" s="12">
        <v>0</v>
      </c>
      <c r="E57" s="12">
        <v>0</v>
      </c>
      <c r="F57" s="12">
        <v>0</v>
      </c>
      <c r="G57" s="12">
        <v>0</v>
      </c>
      <c r="H57" s="12">
        <v>0</v>
      </c>
      <c r="I57" s="12">
        <v>0</v>
      </c>
      <c r="J57" s="12">
        <v>0</v>
      </c>
      <c r="K57" s="12">
        <v>0</v>
      </c>
      <c r="L57" s="12">
        <v>0</v>
      </c>
      <c r="M57" s="12">
        <v>0</v>
      </c>
      <c r="N57" s="12">
        <v>0</v>
      </c>
    </row>
    <row r="58" spans="1:14">
      <c r="A58" s="15" t="s">
        <v>55</v>
      </c>
      <c r="B58" s="26">
        <v>0</v>
      </c>
      <c r="C58" s="12">
        <v>0</v>
      </c>
      <c r="D58" s="12">
        <v>0</v>
      </c>
      <c r="E58" s="12">
        <v>0</v>
      </c>
      <c r="F58" s="12">
        <v>0</v>
      </c>
      <c r="G58" s="12">
        <v>0</v>
      </c>
      <c r="H58" s="12">
        <v>0</v>
      </c>
      <c r="I58" s="12">
        <v>0</v>
      </c>
      <c r="J58" s="12">
        <v>0</v>
      </c>
      <c r="K58" s="12">
        <v>0</v>
      </c>
      <c r="L58" s="12">
        <v>0</v>
      </c>
      <c r="M58" s="12">
        <v>0</v>
      </c>
      <c r="N58" s="12">
        <v>0</v>
      </c>
    </row>
    <row r="59" spans="1:14">
      <c r="A59" s="16"/>
      <c r="B59" s="28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</row>
    <row r="60" spans="1:14" ht="45">
      <c r="A60" s="23" t="s">
        <v>56</v>
      </c>
      <c r="B60" s="25">
        <f>SUM(C60:N60)</f>
        <v>128361718.00000001</v>
      </c>
      <c r="C60" s="10">
        <f>SUM(C61:C65)</f>
        <v>10696809.85</v>
      </c>
      <c r="D60" s="10">
        <f t="shared" ref="D60:N60" si="10">SUM(D61:D65)</f>
        <v>10696809.85</v>
      </c>
      <c r="E60" s="10">
        <f t="shared" si="10"/>
        <v>10696809.85</v>
      </c>
      <c r="F60" s="10">
        <f t="shared" si="10"/>
        <v>10696809.85</v>
      </c>
      <c r="G60" s="10">
        <f t="shared" si="10"/>
        <v>10696809.84</v>
      </c>
      <c r="H60" s="10">
        <f t="shared" si="10"/>
        <v>10696809.84</v>
      </c>
      <c r="I60" s="10">
        <f t="shared" si="10"/>
        <v>10696809.84</v>
      </c>
      <c r="J60" s="10">
        <f t="shared" si="10"/>
        <v>10696809.84</v>
      </c>
      <c r="K60" s="10">
        <f t="shared" si="10"/>
        <v>10696809.810000001</v>
      </c>
      <c r="L60" s="10">
        <f t="shared" si="10"/>
        <v>10696809.810000001</v>
      </c>
      <c r="M60" s="10">
        <f t="shared" si="10"/>
        <v>10696809.810000001</v>
      </c>
      <c r="N60" s="10">
        <f t="shared" si="10"/>
        <v>10696809.810000001</v>
      </c>
    </row>
    <row r="61" spans="1:14">
      <c r="A61" s="11" t="s">
        <v>57</v>
      </c>
      <c r="B61" s="26">
        <f>SUM(C61:N61)</f>
        <v>78428915</v>
      </c>
      <c r="C61" s="18">
        <v>6535742.9199999999</v>
      </c>
      <c r="D61" s="18">
        <v>6535742.9199999999</v>
      </c>
      <c r="E61" s="18">
        <v>6535742.9199999999</v>
      </c>
      <c r="F61" s="18">
        <v>6535742.9199999999</v>
      </c>
      <c r="G61" s="18">
        <v>6535742.9199999999</v>
      </c>
      <c r="H61" s="18">
        <v>6535742.9199999999</v>
      </c>
      <c r="I61" s="18">
        <v>6535742.9199999999</v>
      </c>
      <c r="J61" s="18">
        <v>6535742.9199999999</v>
      </c>
      <c r="K61" s="18">
        <v>6535742.9100000001</v>
      </c>
      <c r="L61" s="18">
        <v>6535742.9100000001</v>
      </c>
      <c r="M61" s="18">
        <v>6535742.9100000001</v>
      </c>
      <c r="N61" s="18">
        <v>6535742.9100000001</v>
      </c>
    </row>
    <row r="62" spans="1:14">
      <c r="A62" s="11" t="s">
        <v>58</v>
      </c>
      <c r="B62" s="26">
        <f t="shared" ref="B62:B65" si="11">SUM(C62:N62)</f>
        <v>45503754.999999985</v>
      </c>
      <c r="C62" s="18">
        <v>3791979.59</v>
      </c>
      <c r="D62" s="18">
        <v>3791979.59</v>
      </c>
      <c r="E62" s="18">
        <v>3791979.59</v>
      </c>
      <c r="F62" s="18">
        <v>3791979.59</v>
      </c>
      <c r="G62" s="18">
        <v>3791979.58</v>
      </c>
      <c r="H62" s="18">
        <v>3791979.58</v>
      </c>
      <c r="I62" s="18">
        <v>3791979.58</v>
      </c>
      <c r="J62" s="18">
        <v>3791979.58</v>
      </c>
      <c r="K62" s="18">
        <v>3791979.58</v>
      </c>
      <c r="L62" s="18">
        <v>3791979.58</v>
      </c>
      <c r="M62" s="18">
        <v>3791979.58</v>
      </c>
      <c r="N62" s="18">
        <v>3791979.58</v>
      </c>
    </row>
    <row r="63" spans="1:14">
      <c r="A63" s="11" t="s">
        <v>59</v>
      </c>
      <c r="B63" s="26">
        <f t="shared" si="11"/>
        <v>3041613</v>
      </c>
      <c r="C63" s="12">
        <v>253467.75</v>
      </c>
      <c r="D63" s="12">
        <v>253467.75</v>
      </c>
      <c r="E63" s="12">
        <v>253467.75</v>
      </c>
      <c r="F63" s="12">
        <v>253467.75</v>
      </c>
      <c r="G63" s="12">
        <v>253467.75</v>
      </c>
      <c r="H63" s="12">
        <v>253467.75</v>
      </c>
      <c r="I63" s="12">
        <v>253467.75</v>
      </c>
      <c r="J63" s="12">
        <v>253467.75</v>
      </c>
      <c r="K63" s="12">
        <v>253467.75</v>
      </c>
      <c r="L63" s="12">
        <v>253467.75</v>
      </c>
      <c r="M63" s="12">
        <v>253467.75</v>
      </c>
      <c r="N63" s="12">
        <v>253467.75</v>
      </c>
    </row>
    <row r="64" spans="1:14">
      <c r="A64" s="11" t="s">
        <v>70</v>
      </c>
      <c r="B64" s="26">
        <f t="shared" si="11"/>
        <v>773957</v>
      </c>
      <c r="C64" s="18">
        <v>64496.42</v>
      </c>
      <c r="D64" s="18">
        <v>64496.42</v>
      </c>
      <c r="E64" s="18">
        <v>64496.42</v>
      </c>
      <c r="F64" s="18">
        <v>64496.42</v>
      </c>
      <c r="G64" s="18">
        <v>64496.42</v>
      </c>
      <c r="H64" s="18">
        <v>64496.42</v>
      </c>
      <c r="I64" s="18">
        <v>64496.42</v>
      </c>
      <c r="J64" s="18">
        <v>64496.42</v>
      </c>
      <c r="K64" s="18">
        <v>64496.41</v>
      </c>
      <c r="L64" s="18">
        <v>64496.41</v>
      </c>
      <c r="M64" s="18">
        <v>64496.41</v>
      </c>
      <c r="N64" s="18">
        <v>64496.41</v>
      </c>
    </row>
    <row r="65" spans="1:14">
      <c r="A65" s="11" t="s">
        <v>71</v>
      </c>
      <c r="B65" s="26">
        <f t="shared" si="11"/>
        <v>613478</v>
      </c>
      <c r="C65" s="18">
        <v>51123.17</v>
      </c>
      <c r="D65" s="18">
        <v>51123.17</v>
      </c>
      <c r="E65" s="18">
        <v>51123.17</v>
      </c>
      <c r="F65" s="18">
        <v>51123.17</v>
      </c>
      <c r="G65" s="18">
        <v>51123.17</v>
      </c>
      <c r="H65" s="18">
        <v>51123.17</v>
      </c>
      <c r="I65" s="18">
        <v>51123.17</v>
      </c>
      <c r="J65" s="18">
        <v>51123.17</v>
      </c>
      <c r="K65" s="18">
        <v>51123.16</v>
      </c>
      <c r="L65" s="18">
        <v>51123.16</v>
      </c>
      <c r="M65" s="18">
        <v>51123.16</v>
      </c>
      <c r="N65" s="18">
        <v>51123.16</v>
      </c>
    </row>
    <row r="66" spans="1:14">
      <c r="A66" s="16"/>
      <c r="B66" s="28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</row>
    <row r="67" spans="1:14" ht="30">
      <c r="A67" s="23" t="s">
        <v>60</v>
      </c>
      <c r="B67" s="25">
        <f>SUM(C67:N67)</f>
        <v>9119252</v>
      </c>
      <c r="C67" s="10">
        <f>SUM(C68:C74)</f>
        <v>759937.67</v>
      </c>
      <c r="D67" s="10">
        <f t="shared" ref="D67:N67" si="12">SUM(D68:D74)</f>
        <v>759937.67</v>
      </c>
      <c r="E67" s="10">
        <f t="shared" si="12"/>
        <v>759937.67</v>
      </c>
      <c r="F67" s="10">
        <f t="shared" si="12"/>
        <v>759937.67</v>
      </c>
      <c r="G67" s="10">
        <f t="shared" si="12"/>
        <v>759937.67</v>
      </c>
      <c r="H67" s="10">
        <f t="shared" si="12"/>
        <v>759937.67</v>
      </c>
      <c r="I67" s="10">
        <f t="shared" si="12"/>
        <v>759937.67</v>
      </c>
      <c r="J67" s="10">
        <f t="shared" si="12"/>
        <v>759937.67</v>
      </c>
      <c r="K67" s="10">
        <f t="shared" si="12"/>
        <v>759937.66</v>
      </c>
      <c r="L67" s="10">
        <f t="shared" si="12"/>
        <v>759937.66</v>
      </c>
      <c r="M67" s="10">
        <f t="shared" si="12"/>
        <v>759937.66</v>
      </c>
      <c r="N67" s="10">
        <f t="shared" si="12"/>
        <v>759937.66</v>
      </c>
    </row>
    <row r="68" spans="1:14">
      <c r="A68" s="11" t="s">
        <v>61</v>
      </c>
      <c r="B68" s="30">
        <f>SUM(C68:N68)</f>
        <v>0</v>
      </c>
      <c r="C68" s="14">
        <v>0</v>
      </c>
      <c r="D68" s="14">
        <v>0</v>
      </c>
      <c r="E68" s="14">
        <v>0</v>
      </c>
      <c r="F68" s="14">
        <v>0</v>
      </c>
      <c r="G68" s="14">
        <v>0</v>
      </c>
      <c r="H68" s="14">
        <v>0</v>
      </c>
      <c r="I68" s="14">
        <v>0</v>
      </c>
      <c r="J68" s="14">
        <v>0</v>
      </c>
      <c r="K68" s="14">
        <v>0</v>
      </c>
      <c r="L68" s="14">
        <v>0</v>
      </c>
      <c r="M68" s="14">
        <v>0</v>
      </c>
      <c r="N68" s="14">
        <v>0</v>
      </c>
    </row>
    <row r="69" spans="1:14">
      <c r="A69" s="11" t="s">
        <v>79</v>
      </c>
      <c r="B69" s="26">
        <f>SUM(C69:N69)</f>
        <v>9119252</v>
      </c>
      <c r="C69" s="12">
        <v>759937.67</v>
      </c>
      <c r="D69" s="12">
        <v>759937.67</v>
      </c>
      <c r="E69" s="12">
        <v>759937.67</v>
      </c>
      <c r="F69" s="12">
        <v>759937.67</v>
      </c>
      <c r="G69" s="12">
        <v>759937.67</v>
      </c>
      <c r="H69" s="12">
        <v>759937.67</v>
      </c>
      <c r="I69" s="12">
        <v>759937.67</v>
      </c>
      <c r="J69" s="12">
        <v>759937.67</v>
      </c>
      <c r="K69" s="12">
        <v>759937.66</v>
      </c>
      <c r="L69" s="12">
        <v>759937.66</v>
      </c>
      <c r="M69" s="12">
        <v>759937.66</v>
      </c>
      <c r="N69" s="12">
        <v>759937.66</v>
      </c>
    </row>
    <row r="70" spans="1:14">
      <c r="A70" s="11" t="s">
        <v>62</v>
      </c>
      <c r="B70" s="26">
        <v>0</v>
      </c>
      <c r="C70" s="12">
        <v>0</v>
      </c>
      <c r="D70" s="12">
        <v>0</v>
      </c>
      <c r="E70" s="12">
        <v>0</v>
      </c>
      <c r="F70" s="12">
        <v>0</v>
      </c>
      <c r="G70" s="12">
        <v>0</v>
      </c>
      <c r="H70" s="12">
        <v>0</v>
      </c>
      <c r="I70" s="12">
        <v>0</v>
      </c>
      <c r="J70" s="12">
        <v>0</v>
      </c>
      <c r="K70" s="12">
        <v>0</v>
      </c>
      <c r="L70" s="12">
        <v>0</v>
      </c>
      <c r="M70" s="12">
        <v>0</v>
      </c>
      <c r="N70" s="12">
        <v>0</v>
      </c>
    </row>
    <row r="71" spans="1:14">
      <c r="A71" s="11" t="s">
        <v>73</v>
      </c>
      <c r="B71" s="26">
        <v>0</v>
      </c>
      <c r="C71" s="12">
        <v>0</v>
      </c>
      <c r="D71" s="12">
        <v>0</v>
      </c>
      <c r="E71" s="12">
        <v>0</v>
      </c>
      <c r="F71" s="12">
        <v>0</v>
      </c>
      <c r="G71" s="12">
        <v>0</v>
      </c>
      <c r="H71" s="12">
        <v>0</v>
      </c>
      <c r="I71" s="12">
        <v>0</v>
      </c>
      <c r="J71" s="12">
        <v>0</v>
      </c>
      <c r="K71" s="12">
        <v>0</v>
      </c>
      <c r="L71" s="12">
        <v>0</v>
      </c>
      <c r="M71" s="12">
        <v>0</v>
      </c>
      <c r="N71" s="12">
        <v>0</v>
      </c>
    </row>
    <row r="72" spans="1:14">
      <c r="A72" s="11" t="s">
        <v>63</v>
      </c>
      <c r="B72" s="26">
        <v>0</v>
      </c>
      <c r="C72" s="12">
        <v>0</v>
      </c>
      <c r="D72" s="12">
        <v>0</v>
      </c>
      <c r="E72" s="12">
        <v>0</v>
      </c>
      <c r="F72" s="12">
        <v>0</v>
      </c>
      <c r="G72" s="12">
        <v>0</v>
      </c>
      <c r="H72" s="12">
        <v>0</v>
      </c>
      <c r="I72" s="12">
        <v>0</v>
      </c>
      <c r="J72" s="12">
        <v>0</v>
      </c>
      <c r="K72" s="12">
        <v>0</v>
      </c>
      <c r="L72" s="12">
        <v>0</v>
      </c>
      <c r="M72" s="12">
        <v>0</v>
      </c>
      <c r="N72" s="12">
        <v>0</v>
      </c>
    </row>
    <row r="73" spans="1:14">
      <c r="A73" s="11" t="s">
        <v>74</v>
      </c>
      <c r="B73" s="26">
        <v>0</v>
      </c>
      <c r="C73" s="12">
        <v>0</v>
      </c>
      <c r="D73" s="12">
        <v>0</v>
      </c>
      <c r="E73" s="12">
        <v>0</v>
      </c>
      <c r="F73" s="12">
        <v>0</v>
      </c>
      <c r="G73" s="12">
        <v>0</v>
      </c>
      <c r="H73" s="12">
        <v>0</v>
      </c>
      <c r="I73" s="12">
        <v>0</v>
      </c>
      <c r="J73" s="12">
        <v>0</v>
      </c>
      <c r="K73" s="12">
        <v>0</v>
      </c>
      <c r="L73" s="12">
        <v>0</v>
      </c>
      <c r="M73" s="12">
        <v>0</v>
      </c>
      <c r="N73" s="12">
        <v>0</v>
      </c>
    </row>
    <row r="74" spans="1:14" ht="30">
      <c r="A74" s="15" t="s">
        <v>64</v>
      </c>
      <c r="B74" s="26">
        <v>0</v>
      </c>
      <c r="C74" s="12">
        <v>0</v>
      </c>
      <c r="D74" s="12">
        <v>0</v>
      </c>
      <c r="E74" s="12">
        <v>0</v>
      </c>
      <c r="F74" s="12">
        <v>0</v>
      </c>
      <c r="G74" s="12">
        <v>0</v>
      </c>
      <c r="H74" s="12">
        <v>0</v>
      </c>
      <c r="I74" s="12">
        <v>0</v>
      </c>
      <c r="J74" s="12">
        <v>0</v>
      </c>
      <c r="K74" s="12">
        <v>0</v>
      </c>
      <c r="L74" s="12">
        <v>0</v>
      </c>
      <c r="M74" s="12">
        <v>0</v>
      </c>
      <c r="N74" s="12">
        <v>0</v>
      </c>
    </row>
    <row r="75" spans="1:14">
      <c r="A75" s="16"/>
      <c r="B75" s="28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</row>
    <row r="76" spans="1:14">
      <c r="A76" s="17" t="s">
        <v>65</v>
      </c>
      <c r="B76" s="25">
        <f>SUM(C76:N76)</f>
        <v>1</v>
      </c>
      <c r="C76" s="9">
        <f t="shared" ref="C76:N76" si="13">SUM(C77:C79)</f>
        <v>0</v>
      </c>
      <c r="D76" s="9">
        <f t="shared" si="13"/>
        <v>0</v>
      </c>
      <c r="E76" s="9">
        <f t="shared" si="13"/>
        <v>0</v>
      </c>
      <c r="F76" s="9">
        <f t="shared" si="13"/>
        <v>1</v>
      </c>
      <c r="G76" s="9">
        <f t="shared" si="13"/>
        <v>0</v>
      </c>
      <c r="H76" s="9">
        <f t="shared" si="13"/>
        <v>0</v>
      </c>
      <c r="I76" s="9">
        <f t="shared" si="13"/>
        <v>0</v>
      </c>
      <c r="J76" s="9">
        <f t="shared" si="13"/>
        <v>0</v>
      </c>
      <c r="K76" s="9">
        <f t="shared" si="13"/>
        <v>0</v>
      </c>
      <c r="L76" s="9">
        <f t="shared" si="13"/>
        <v>0</v>
      </c>
      <c r="M76" s="9">
        <f t="shared" si="13"/>
        <v>0</v>
      </c>
      <c r="N76" s="9">
        <f t="shared" si="13"/>
        <v>0</v>
      </c>
    </row>
    <row r="77" spans="1:14">
      <c r="A77" s="11" t="s">
        <v>66</v>
      </c>
      <c r="B77" s="31">
        <v>0</v>
      </c>
      <c r="C77" s="12">
        <v>0</v>
      </c>
      <c r="D77" s="12">
        <v>0</v>
      </c>
      <c r="E77" s="12">
        <v>0</v>
      </c>
      <c r="F77" s="12">
        <v>0</v>
      </c>
      <c r="G77" s="12">
        <v>0</v>
      </c>
      <c r="H77" s="12">
        <v>0</v>
      </c>
      <c r="I77" s="12">
        <v>0</v>
      </c>
      <c r="J77" s="12">
        <v>0</v>
      </c>
      <c r="K77" s="12">
        <v>0</v>
      </c>
      <c r="L77" s="12">
        <v>0</v>
      </c>
      <c r="M77" s="12">
        <v>0</v>
      </c>
      <c r="N77" s="12">
        <v>0</v>
      </c>
    </row>
    <row r="78" spans="1:14">
      <c r="A78" s="11" t="s">
        <v>67</v>
      </c>
      <c r="B78" s="31">
        <v>0</v>
      </c>
      <c r="C78" s="12">
        <v>0</v>
      </c>
      <c r="D78" s="12">
        <v>0</v>
      </c>
      <c r="E78" s="12">
        <v>0</v>
      </c>
      <c r="F78" s="12">
        <v>0</v>
      </c>
      <c r="G78" s="12">
        <v>0</v>
      </c>
      <c r="H78" s="12">
        <v>0</v>
      </c>
      <c r="I78" s="12">
        <v>0</v>
      </c>
      <c r="J78" s="12">
        <v>0</v>
      </c>
      <c r="K78" s="12">
        <v>0</v>
      </c>
      <c r="L78" s="12">
        <v>0</v>
      </c>
      <c r="M78" s="12">
        <v>0</v>
      </c>
      <c r="N78" s="12">
        <v>0</v>
      </c>
    </row>
    <row r="79" spans="1:14">
      <c r="A79" s="11" t="s">
        <v>68</v>
      </c>
      <c r="B79" s="31">
        <v>0</v>
      </c>
      <c r="C79" s="12">
        <v>0</v>
      </c>
      <c r="D79" s="12">
        <v>0</v>
      </c>
      <c r="E79" s="12">
        <v>0</v>
      </c>
      <c r="F79" s="12">
        <v>1</v>
      </c>
      <c r="G79" s="12">
        <v>0</v>
      </c>
      <c r="H79" s="12">
        <v>0</v>
      </c>
      <c r="I79" s="12">
        <v>0</v>
      </c>
      <c r="J79" s="12">
        <v>0</v>
      </c>
      <c r="K79" s="12">
        <v>0</v>
      </c>
      <c r="L79" s="12">
        <v>0</v>
      </c>
      <c r="M79" s="12">
        <v>0</v>
      </c>
      <c r="N79" s="12">
        <v>0</v>
      </c>
    </row>
    <row r="80" spans="1:14">
      <c r="B80" s="32"/>
    </row>
    <row r="81" spans="2:2">
      <c r="B81" s="33"/>
    </row>
  </sheetData>
  <mergeCells count="4">
    <mergeCell ref="A1:O1"/>
    <mergeCell ref="A2:O2"/>
    <mergeCell ref="A3:O3"/>
    <mergeCell ref="B5:B6"/>
  </mergeCells>
  <printOptions horizontalCentered="1"/>
  <pageMargins left="0" right="3.937007874015748E-2" top="0.35433070866141736" bottom="0.35433070866141736" header="0.31496062992125984" footer="0.31496062992125984"/>
  <pageSetup scale="5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9.140625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Manuel</dc:creator>
  <cp:lastModifiedBy>depot</cp:lastModifiedBy>
  <cp:lastPrinted>2025-03-06T19:06:52Z</cp:lastPrinted>
  <dcterms:created xsi:type="dcterms:W3CDTF">2006-09-16T00:00:00Z</dcterms:created>
  <dcterms:modified xsi:type="dcterms:W3CDTF">2025-03-06T19:07:55Z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1033-11.2.0.9669</vt:lpwstr>
  </property>
</Properties>
</file>