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<sst xmlns="http://schemas.openxmlformats.org/spreadsheetml/2006/main" count="166" uniqueCount="93">
  <si>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</si>
  <si>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</si>
  <si>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</si>
  <si>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</si>
  <si>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</si>
  <si>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</si>
  <si>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</si>
  <si>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</si>
  <si>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</si>
  <si>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</si>
  <si>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</si>
  <si>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</si>
  <si>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</si>
  <si>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</si>
  <si>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</si>
  <si>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</si>
  <si>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</si>
  <si>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</si>
  <si>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</si>
  <si>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</si>
  <si>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</si>
  <si>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</si>
  <si>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</si>
  <si>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</si>
  <si>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</si>
  <si>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</si>
  <si>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</si>
  <si>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</si>
  <si>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</si>
  <si>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</si>
  <si>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</si>
  <si>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</si>
  <si>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</si>
  <si>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</si>
  <si>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</si>
  <si>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</si>
  <si>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</si>
  <si>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</si>
  <si>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</si>
  <si>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</si>
  <si>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</si>
  <si>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</si>
  <si>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</si>
  <si>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</si>
  <si>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</si>
  <si>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</si>
  <si>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</si>
  <si>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</si>
  <si>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</si>
  <si>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</si>
  <si>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</si>
  <si>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</si>
  <si>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</si>
  <si>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</si>
  <si>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</si>
  <si>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</si>
  <si>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</si>
  <si>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</si>
  <si>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</si>
  <si>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</si>
  <si>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</si>
  <si>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</si>
  <si>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</si>
  <si>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</si>
  <si>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</si>
  <si>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</si>
  <si>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</si>
  <si>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</si>
  <si>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</si>
  <si>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</si>
  <si>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</si>
  <si>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</si>
  <si>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</si>
  <si>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</si>
  <si>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</si>
  <si>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</si>
  <si>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</si>
  <si>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</si>
  <si>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</si>
  <si>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</si>
  <si>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</si>
  <si>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</si>
  <si>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</si>
  <si>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</si>
  <si>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</si>
  <si>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</si>
  <si>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</si>
  <si>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</si>
  <si>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31 de Diciembre de 2023 (b)</t>
  </si>
  <si>
    <t>LIC. NADIA SANCHEZ ESPINOZA</t>
  </si>
  <si>
    <t>DIRECTORA GENERAL</t>
  </si>
  <si>
    <t>T.C.P. ANA MARIA KU CHI</t>
  </si>
  <si>
    <t>ENCARGADA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</si>
</sst>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723900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</xdr:row>
      <xdr:rowOff>9525</xdr:rowOff>
    </xdr:from>
    <xdr:to>
      <xdr:col>8</xdr:col>
      <xdr:colOff>1000125</xdr:colOff>
      <xdr:row>5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80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159" activePane="bottomLeft" state="frozen"/>
      <selection pane="topLeft" activeCell="A1" sqref="A1"/>
      <selection pane="bottomLeft" activeCell="B4" sqref="B4:I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3300000</v>
      </c>
      <c r="E10" s="14">
        <f t="shared" si="0"/>
        <v>69809.50999999998</v>
      </c>
      <c r="F10" s="14">
        <f t="shared" si="0"/>
        <v>3369809.51</v>
      </c>
      <c r="G10" s="14">
        <f t="shared" si="0"/>
        <v>3369809.51</v>
      </c>
      <c r="H10" s="14">
        <f t="shared" si="0"/>
        <v>3369809.51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2260116</v>
      </c>
      <c r="E11" s="15">
        <f t="shared" si="1"/>
        <v>432854.12999999995</v>
      </c>
      <c r="F11" s="15">
        <f t="shared" si="1"/>
        <v>2692970.13</v>
      </c>
      <c r="G11" s="15">
        <f t="shared" si="1"/>
        <v>2692970.13</v>
      </c>
      <c r="H11" s="15">
        <f t="shared" si="1"/>
        <v>2692970.13</v>
      </c>
      <c r="I11" s="15">
        <f t="shared" si="1"/>
        <v>0</v>
      </c>
    </row>
    <row r="12" spans="2:9" ht="12.75">
      <c r="B12" s="13" t="s">
        <v>13</v>
      </c>
      <c r="C12" s="11"/>
      <c r="D12" s="15">
        <v>1450116</v>
      </c>
      <c r="E12" s="16">
        <v>907850.94</v>
      </c>
      <c r="F12" s="16">
        <f>D12+E12</f>
        <v>2357966.94</v>
      </c>
      <c r="G12" s="16">
        <v>2357966.94</v>
      </c>
      <c r="H12" s="16">
        <v>2357966.94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810000</v>
      </c>
      <c r="E14" s="16">
        <v>-474996.81</v>
      </c>
      <c r="F14" s="16">
        <f t="shared" si="2"/>
        <v>335003.19</v>
      </c>
      <c r="G14" s="16">
        <v>335003.19</v>
      </c>
      <c r="H14" s="16">
        <v>335003.19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352134</v>
      </c>
      <c r="E19" s="15">
        <f t="shared" si="4"/>
        <v>-118403.17</v>
      </c>
      <c r="F19" s="15">
        <f t="shared" si="4"/>
        <v>233730.83</v>
      </c>
      <c r="G19" s="15">
        <f t="shared" si="4"/>
        <v>233730.83000000002</v>
      </c>
      <c r="H19" s="15">
        <f t="shared" si="4"/>
        <v>233730.83000000002</v>
      </c>
      <c r="I19" s="15">
        <f t="shared" si="4"/>
        <v>0</v>
      </c>
    </row>
    <row r="20" spans="2:9" ht="12.75">
      <c r="B20" s="13" t="s">
        <v>21</v>
      </c>
      <c r="C20" s="11"/>
      <c r="D20" s="15">
        <v>141865</v>
      </c>
      <c r="E20" s="16">
        <v>-64723.53</v>
      </c>
      <c r="F20" s="15">
        <f aca="true" t="shared" si="5" ref="F20:F28">D20+E20</f>
        <v>77141.47</v>
      </c>
      <c r="G20" s="16">
        <v>77141.47</v>
      </c>
      <c r="H20" s="16">
        <v>77141.47</v>
      </c>
      <c r="I20" s="16">
        <f>F20-G20</f>
        <v>0</v>
      </c>
    </row>
    <row r="21" spans="2:9" ht="12.75">
      <c r="B21" s="13" t="s">
        <v>22</v>
      </c>
      <c r="C21" s="11"/>
      <c r="D21" s="15">
        <v>46519</v>
      </c>
      <c r="E21" s="16">
        <v>-1400.53</v>
      </c>
      <c r="F21" s="15">
        <f t="shared" si="5"/>
        <v>45118.47</v>
      </c>
      <c r="G21" s="16">
        <v>45118.47</v>
      </c>
      <c r="H21" s="16">
        <v>45118.47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20000</v>
      </c>
      <c r="E22" s="16">
        <v>-20000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32300</v>
      </c>
      <c r="E23" s="16">
        <v>-28503.8</v>
      </c>
      <c r="F23" s="15">
        <f t="shared" si="5"/>
        <v>3796.2000000000007</v>
      </c>
      <c r="G23" s="16">
        <v>3796.2</v>
      </c>
      <c r="H23" s="16">
        <v>3796.2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67100</v>
      </c>
      <c r="E25" s="16">
        <v>26145.46</v>
      </c>
      <c r="F25" s="15">
        <f t="shared" si="5"/>
        <v>93245.45999999999</v>
      </c>
      <c r="G25" s="16">
        <v>93245.46</v>
      </c>
      <c r="H25" s="16">
        <v>93245.46</v>
      </c>
      <c r="I25" s="16">
        <f t="shared" si="6"/>
        <v>0</v>
      </c>
    </row>
    <row r="26" spans="2:9" ht="12.75">
      <c r="B26" s="13" t="s">
        <v>27</v>
      </c>
      <c r="C26" s="11"/>
      <c r="D26" s="15">
        <v>18000</v>
      </c>
      <c r="E26" s="16">
        <v>-15400</v>
      </c>
      <c r="F26" s="15">
        <f t="shared" si="5"/>
        <v>2600</v>
      </c>
      <c r="G26" s="16">
        <v>2600</v>
      </c>
      <c r="H26" s="16">
        <v>2600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26350</v>
      </c>
      <c r="E28" s="16">
        <v>-14520.77</v>
      </c>
      <c r="F28" s="15">
        <f t="shared" si="5"/>
        <v>11829.23</v>
      </c>
      <c r="G28" s="16">
        <v>11829.23</v>
      </c>
      <c r="H28" s="16">
        <v>11829.23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343819</v>
      </c>
      <c r="E29" s="15">
        <f t="shared" si="7"/>
        <v>-67129.95999999999</v>
      </c>
      <c r="F29" s="15">
        <f t="shared" si="7"/>
        <v>276689.04</v>
      </c>
      <c r="G29" s="15">
        <f t="shared" si="7"/>
        <v>276689.04</v>
      </c>
      <c r="H29" s="15">
        <f t="shared" si="7"/>
        <v>276689.04</v>
      </c>
      <c r="I29" s="15">
        <f t="shared" si="7"/>
        <v>0</v>
      </c>
    </row>
    <row r="30" spans="2:9" ht="12.75">
      <c r="B30" s="13" t="s">
        <v>31</v>
      </c>
      <c r="C30" s="11"/>
      <c r="D30" s="15">
        <v>23000</v>
      </c>
      <c r="E30" s="16">
        <v>-15560</v>
      </c>
      <c r="F30" s="15">
        <f aca="true" t="shared" si="8" ref="F30:F38">D30+E30</f>
        <v>7440</v>
      </c>
      <c r="G30" s="16">
        <v>7440</v>
      </c>
      <c r="H30" s="16">
        <v>7440</v>
      </c>
      <c r="I30" s="16">
        <f t="shared" si="6"/>
        <v>0</v>
      </c>
    </row>
    <row r="31" spans="2:9" ht="12.75">
      <c r="B31" s="13" t="s">
        <v>32</v>
      </c>
      <c r="C31" s="11"/>
      <c r="D31" s="15">
        <v>10500</v>
      </c>
      <c r="E31" s="16">
        <v>-10500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9350</v>
      </c>
      <c r="E33" s="16">
        <v>-2353.99</v>
      </c>
      <c r="F33" s="15">
        <f t="shared" si="8"/>
        <v>6996.01</v>
      </c>
      <c r="G33" s="16">
        <v>6996.01</v>
      </c>
      <c r="H33" s="16">
        <v>6996.01</v>
      </c>
      <c r="I33" s="16">
        <f t="shared" si="6"/>
        <v>0</v>
      </c>
    </row>
    <row r="34" spans="2:9" ht="12.75">
      <c r="B34" s="13" t="s">
        <v>35</v>
      </c>
      <c r="C34" s="11"/>
      <c r="D34" s="15">
        <v>53128</v>
      </c>
      <c r="E34" s="16">
        <v>-49260</v>
      </c>
      <c r="F34" s="15">
        <f t="shared" si="8"/>
        <v>3868</v>
      </c>
      <c r="G34" s="16">
        <v>3868</v>
      </c>
      <c r="H34" s="16">
        <v>3868</v>
      </c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38450</v>
      </c>
      <c r="E36" s="16">
        <v>-30763.9</v>
      </c>
      <c r="F36" s="15">
        <f t="shared" si="8"/>
        <v>7686.0999999999985</v>
      </c>
      <c r="G36" s="16">
        <v>7686.1</v>
      </c>
      <c r="H36" s="16">
        <v>7686.1</v>
      </c>
      <c r="I36" s="16">
        <f t="shared" si="6"/>
        <v>0</v>
      </c>
    </row>
    <row r="37" spans="2:9" ht="12.75">
      <c r="B37" s="13" t="s">
        <v>38</v>
      </c>
      <c r="C37" s="11"/>
      <c r="D37" s="15">
        <v>145291</v>
      </c>
      <c r="E37" s="16">
        <v>-13095.81</v>
      </c>
      <c r="F37" s="15">
        <f t="shared" si="8"/>
        <v>132195.19</v>
      </c>
      <c r="G37" s="16">
        <v>132195.19</v>
      </c>
      <c r="H37" s="16">
        <v>132195.19</v>
      </c>
      <c r="I37" s="16">
        <f t="shared" si="6"/>
        <v>0</v>
      </c>
    </row>
    <row r="38" spans="2:9" ht="12.75">
      <c r="B38" s="13" t="s">
        <v>39</v>
      </c>
      <c r="C38" s="11"/>
      <c r="D38" s="15">
        <v>64100</v>
      </c>
      <c r="E38" s="16">
        <v>54403.74</v>
      </c>
      <c r="F38" s="15">
        <f t="shared" si="8"/>
        <v>118503.73999999999</v>
      </c>
      <c r="G38" s="16">
        <v>118503.74</v>
      </c>
      <c r="H38" s="16">
        <v>118503.74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300572</v>
      </c>
      <c r="E39" s="15">
        <f t="shared" si="9"/>
        <v>-148152.49</v>
      </c>
      <c r="F39" s="15">
        <f>SUM(F40:F48)</f>
        <v>152419.51</v>
      </c>
      <c r="G39" s="15">
        <f t="shared" si="9"/>
        <v>152419.51</v>
      </c>
      <c r="H39" s="15">
        <f t="shared" si="9"/>
        <v>152419.51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300572</v>
      </c>
      <c r="E43" s="16">
        <v>-148152.49</v>
      </c>
      <c r="F43" s="15">
        <f t="shared" si="10"/>
        <v>152419.51</v>
      </c>
      <c r="G43" s="16">
        <v>152419.51</v>
      </c>
      <c r="H43" s="16">
        <v>152419.51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43359</v>
      </c>
      <c r="E49" s="15">
        <f t="shared" si="11"/>
        <v>-29359</v>
      </c>
      <c r="F49" s="15">
        <f t="shared" si="11"/>
        <v>14000</v>
      </c>
      <c r="G49" s="15">
        <f t="shared" si="11"/>
        <v>14000</v>
      </c>
      <c r="H49" s="15">
        <f t="shared" si="11"/>
        <v>14000</v>
      </c>
      <c r="I49" s="15">
        <f t="shared" si="11"/>
        <v>0</v>
      </c>
    </row>
    <row r="50" spans="2:9" ht="12.75">
      <c r="B50" s="13" t="s">
        <v>51</v>
      </c>
      <c r="C50" s="11"/>
      <c r="D50" s="15">
        <v>33359</v>
      </c>
      <c r="E50" s="16">
        <v>-33359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4000</v>
      </c>
      <c r="F58" s="15">
        <f t="shared" si="10"/>
        <v>14000</v>
      </c>
      <c r="G58" s="16">
        <v>14000</v>
      </c>
      <c r="H58" s="16">
        <v>14000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3300000</v>
      </c>
      <c r="E160" s="14">
        <f t="shared" si="21"/>
        <v>69809.50999999998</v>
      </c>
      <c r="F160" s="14">
        <f t="shared" si="21"/>
        <v>3369809.51</v>
      </c>
      <c r="G160" s="14">
        <f t="shared" si="21"/>
        <v>3369809.51</v>
      </c>
      <c r="H160" s="14">
        <f t="shared" si="21"/>
        <v>3369809.51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5" spans="3:5" ht="12.75">
      <c r="C165" s="6" t="s">
        <v>89</v>
      </c>
      <c r="E165" s="6" t="s">
        <v>91</v>
      </c>
    </row>
    <row r="166" spans="3:5" ht="12.75">
      <c r="C166" s="6" t="s">
        <v>90</v>
      </c>
      <c r="E166" s="6" t="s">
        <v>92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2016-12-20T19:53:14Z</cp:lastPrinted>
  <dcterms:created xsi:type="dcterms:W3CDTF">2016-10-11T20:25:15Z</dcterms:created>
  <dcterms:modified xsi:type="dcterms:W3CDTF">2024-01-16T13:48:39Z</dcterms:modified>
  <cp:category/>
  <cp:version/>
  <cp:contentType/>
  <cp:contentStatus/>
</cp:coreProperties>
</file>