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<sst xmlns="http://schemas.openxmlformats.org/spreadsheetml/2006/main" count="132" uniqueCount="129">
  <si>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</si>
  <si>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</si>
  <si>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</si>
  <si>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</si>
  <si>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</si>
  <si>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</si>
  <si>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</si>
  <si>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</si>
  <si>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</si>
  <si>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</si>
  <si>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</si>
  <si>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</si>
  <si>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</si>
  <si>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</si>
  <si>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</si>
  <si>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</si>
  <si>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</si>
  <si>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</si>
  <si>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</si>
  <si>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</si>
  <si>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</si>
  <si>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</si>
  <si>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</si>
  <si>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</si>
  <si>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</si>
  <si>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</si>
  <si>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</si>
  <si>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</si>
  <si>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</si>
  <si>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</si>
  <si>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</si>
  <si>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</si>
  <si>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</si>
  <si>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</si>
  <si>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</si>
  <si>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</si>
  <si>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</si>
  <si>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</si>
  <si>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</si>
  <si>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</si>
  <si>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</si>
  <si>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</si>
  <si>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</si>
  <si>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</si>
  <si>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</si>
  <si>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</si>
  <si>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</si>
  <si>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</si>
  <si>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</si>
  <si>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</si>
  <si>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</si>
  <si>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</si>
  <si>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</si>
  <si>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</si>
  <si>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</si>
  <si>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</si>
  <si>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</si>
  <si>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</si>
  <si>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</si>
  <si>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</si>
  <si>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</si>
  <si>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</si>
  <si>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</si>
  <si>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</si>
  <si>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</si>
  <si>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</si>
  <si>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</si>
  <si>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</si>
  <si>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</si>
  <si>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</si>
  <si>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</si>
  <si>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</si>
  <si>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</si>
  <si>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</si>
  <si>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</si>
  <si>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</si>
  <si>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</si>
  <si>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</si>
  <si>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</si>
  <si>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</si>
  <si>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</si>
  <si>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</si>
  <si>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</si>
  <si>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</si>
  <si>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</si>
  <si>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</si>
  <si>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</si>
  <si>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</si>
  <si>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</si>
  <si>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</si>
  <si>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</si>
  <si>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</si>
  <si>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</si>
  <si>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</si>
  <si>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</si>
  <si>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</si>
  <si>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</si>
  <si>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</si>
  <si>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</si>
  <si>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</si>
  <si>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</si>
  <si>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</si>
  <si>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</si>
  <si>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</si>
  <si>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</si>
  <si>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</si>
  <si>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</si>
  <si>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</si>
  <si>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</si>
  <si>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</si>
  <si>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</si>
  <si>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</si>
  <si>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</si>
  <si>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</si>
  <si>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</si>
  <si>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</si>
  <si>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</si>
  <si>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</si>
  <si>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</si>
  <si>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</si>
  <si>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de Tenabo (a)</t>
  </si>
  <si>
    <t>Al 31 de diciembre de 2022 y al 30 de Junio de 2023 (b)</t>
  </si>
  <si>
    <t>2023 (d)</t>
  </si>
  <si>
    <t>31 de diciembre de 2022 (e)</t>
  </si>
  <si>
    <t>Bajo protesta de decir verdad declaramos que los Estados Financieros y sus notas, son razonablemente correctos y son responsabilidad del emisor.</t>
  </si>
  <si>
    <t>LIC. NADIA SANCHEZ ESPINOZA</t>
  </si>
  <si>
    <t>T.C.P. ANA MARIA KU CHI</t>
  </si>
  <si>
    <t>DIRECTORA GENERAL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</si>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</sst>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left" vertical="center" wrapText="1" indent="2"/>
    </xf>
    <xf numFmtId="0" fontId="39" fillId="0" borderId="12" xfId="0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indent="4"/>
    </xf>
    <xf numFmtId="164" fontId="41" fillId="0" borderId="13" xfId="0" applyNumberFormat="1" applyFont="1" applyBorder="1" applyAlignment="1">
      <alignment horizontal="left" vertical="center" wrapText="1" indent="2"/>
    </xf>
    <xf numFmtId="0" fontId="39" fillId="0" borderId="10" xfId="0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center" vertical="center" wrapText="1"/>
    </xf>
    <xf numFmtId="164" fontId="39" fillId="0" borderId="11" xfId="0" applyNumberFormat="1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right" vertical="center" wrapText="1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/>
    </xf>
    <xf numFmtId="0" fontId="22" fillId="34" borderId="0" xfId="0" applyFont="1" applyFill="1" applyBorder="1" applyAlignment="1">
      <alignment vertical="top"/>
    </xf>
    <xf numFmtId="0" fontId="22" fillId="34" borderId="0" xfId="0" applyFont="1" applyFill="1" applyAlignment="1">
      <alignment/>
    </xf>
    <xf numFmtId="0" fontId="22" fillId="34" borderId="20" xfId="0" applyFont="1" applyFill="1" applyBorder="1" applyAlignment="1">
      <alignment horizontal="center" vertical="top"/>
    </xf>
    <xf numFmtId="0" fontId="22" fillId="34" borderId="20" xfId="0" applyFont="1" applyFill="1" applyBorder="1" applyAlignment="1">
      <alignment horizontal="center" vertical="top" wrapText="1"/>
    </xf>
    <xf numFmtId="0" fontId="22" fillId="34" borderId="0" xfId="0" applyFont="1" applyFill="1" applyBorder="1" applyAlignment="1">
      <alignment horizontal="center" vertical="top" wrapText="1"/>
    </xf>
    <xf numFmtId="0" fontId="22" fillId="34" borderId="0" xfId="0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1</xdr:col>
      <xdr:colOff>742950</xdr:colOff>
      <xdr:row>4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714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1</xdr:row>
      <xdr:rowOff>0</xdr:rowOff>
    </xdr:from>
    <xdr:to>
      <xdr:col>6</xdr:col>
      <xdr:colOff>990600</xdr:colOff>
      <xdr:row>4</xdr:row>
      <xdr:rowOff>161925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0" y="171450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8"/>
  <sheetViews>
    <sheetView tabSelected="1" zoomScalePageLayoutView="0" workbookViewId="0" topLeftCell="A1">
      <pane ySplit="6" topLeftCell="A76" activePane="bottomLeft" state="frozen"/>
      <selection pane="topLeft" activeCell="A1" sqref="A1"/>
      <selection pane="bottomLeft" activeCell="B91" sqref="B9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94997.76</v>
      </c>
      <c r="D9" s="9">
        <f>SUM(D10:D16)</f>
        <v>84952</v>
      </c>
      <c r="E9" s="11" t="s">
        <v>8</v>
      </c>
      <c r="F9" s="9">
        <f>SUM(F10:F18)</f>
        <v>18820.02</v>
      </c>
      <c r="G9" s="9">
        <f>SUM(G10:G18)</f>
        <v>84947.17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-9133.27</v>
      </c>
      <c r="G10" s="9">
        <v>40244.36</v>
      </c>
    </row>
    <row r="11" spans="2:7" ht="12.75">
      <c r="B11" s="12" t="s">
        <v>11</v>
      </c>
      <c r="C11" s="9">
        <v>94997.76</v>
      </c>
      <c r="D11" s="9">
        <v>84952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16000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11953.29</v>
      </c>
      <c r="G16" s="9">
        <v>44702.81</v>
      </c>
    </row>
    <row r="17" spans="2:7" ht="12.75">
      <c r="B17" s="10" t="s">
        <v>23</v>
      </c>
      <c r="C17" s="9">
        <f>SUM(C18:C24)</f>
        <v>191563.59</v>
      </c>
      <c r="D17" s="9">
        <f>SUM(D18:D24)</f>
        <v>120973.07999999999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-21600</v>
      </c>
      <c r="D19" s="9">
        <v>-11600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213163.59</v>
      </c>
      <c r="D20" s="9">
        <v>132573.08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29500</v>
      </c>
      <c r="D25" s="9">
        <f>SUM(D26:D30)</f>
        <v>29500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29500</v>
      </c>
      <c r="D26" s="9">
        <v>29500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316061.35</v>
      </c>
      <c r="D47" s="9">
        <f>D9+D17+D25+D31+D37+D38+D41</f>
        <v>235425.08</v>
      </c>
      <c r="E47" s="8" t="s">
        <v>82</v>
      </c>
      <c r="F47" s="9">
        <f>F9+F19+F23+F26+F27+F31+F38+F42</f>
        <v>18820.02</v>
      </c>
      <c r="G47" s="9">
        <f>G9+G19+G23+G26+G27+G31+G38+G42</f>
        <v>84947.17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509092.56</v>
      </c>
      <c r="D52" s="9">
        <v>509092.56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1019688.7</v>
      </c>
      <c r="D53" s="9">
        <v>1019688.7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34822.8</v>
      </c>
      <c r="D54" s="9">
        <v>20822.8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-642223.54</v>
      </c>
      <c r="D55" s="9">
        <v>-642223.54</v>
      </c>
      <c r="E55" s="11" t="s">
        <v>96</v>
      </c>
      <c r="F55" s="9">
        <v>237723</v>
      </c>
      <c r="G55" s="9">
        <v>237723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237723</v>
      </c>
      <c r="G57" s="9">
        <f>SUM(G50:G55)</f>
        <v>237723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256543.02</v>
      </c>
      <c r="G59" s="9">
        <f>G47+G57</f>
        <v>322670.17</v>
      </c>
    </row>
    <row r="60" spans="2:7" ht="25.5">
      <c r="B60" s="6" t="s">
        <v>102</v>
      </c>
      <c r="C60" s="9">
        <f>SUM(C50:C58)</f>
        <v>921380.52</v>
      </c>
      <c r="D60" s="9">
        <f>SUM(D50:D58)</f>
        <v>907380.52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1237441.87</v>
      </c>
      <c r="D62" s="9">
        <f>D47+D60</f>
        <v>1142805.6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980898.8499999999</v>
      </c>
      <c r="G68" s="9">
        <f>SUM(G69:G73)</f>
        <v>820135.4299999999</v>
      </c>
    </row>
    <row r="69" spans="2:7" ht="12.75">
      <c r="B69" s="10"/>
      <c r="C69" s="9"/>
      <c r="D69" s="9"/>
      <c r="E69" s="11" t="s">
        <v>110</v>
      </c>
      <c r="F69" s="9">
        <v>160763.42</v>
      </c>
      <c r="G69" s="9">
        <v>6377.45</v>
      </c>
    </row>
    <row r="70" spans="2:7" ht="12.75">
      <c r="B70" s="10"/>
      <c r="C70" s="9"/>
      <c r="D70" s="9"/>
      <c r="E70" s="11" t="s">
        <v>111</v>
      </c>
      <c r="F70" s="9">
        <v>1462358.97</v>
      </c>
      <c r="G70" s="9">
        <v>1455981.52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-642223.54</v>
      </c>
      <c r="G73" s="9">
        <v>-642223.54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980898.8499999999</v>
      </c>
      <c r="G79" s="9">
        <f>G63+G68+G75</f>
        <v>820135.4299999999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1237441.8699999999</v>
      </c>
      <c r="G81" s="9">
        <f>G59+G79</f>
        <v>1142805.5999999999</v>
      </c>
    </row>
    <row r="82" spans="2:7" ht="13.5" thickBot="1">
      <c r="B82" s="16"/>
      <c r="C82" s="17"/>
      <c r="D82" s="17"/>
      <c r="E82" s="18"/>
      <c r="F82" s="19"/>
      <c r="G82" s="19"/>
    </row>
    <row r="84" spans="2:7" ht="12.75">
      <c r="B84" s="29" t="s">
        <v>124</v>
      </c>
      <c r="C84" s="29"/>
      <c r="D84" s="29"/>
      <c r="E84" s="29"/>
      <c r="F84" s="29"/>
      <c r="G84" s="29"/>
    </row>
    <row r="85" spans="2:7" ht="12.75">
      <c r="B85" s="30"/>
      <c r="C85" s="30"/>
      <c r="D85" s="31"/>
      <c r="E85" s="31"/>
      <c r="F85" s="32"/>
      <c r="G85" s="32"/>
    </row>
    <row r="86" spans="2:7" ht="12.75">
      <c r="B86" s="30"/>
      <c r="C86" s="30"/>
      <c r="D86" s="31"/>
      <c r="E86" s="31"/>
      <c r="F86" s="32"/>
      <c r="G86" s="32"/>
    </row>
    <row r="87" spans="2:7" ht="12.75">
      <c r="B87" s="33" t="s">
        <v>125</v>
      </c>
      <c r="C87" s="30"/>
      <c r="D87" s="34" t="s">
        <v>126</v>
      </c>
      <c r="E87" s="34"/>
      <c r="F87" s="34"/>
      <c r="G87" s="32"/>
    </row>
    <row r="88" spans="2:7" ht="12.75">
      <c r="B88" s="35" t="s">
        <v>127</v>
      </c>
      <c r="C88" s="30"/>
      <c r="D88" s="36" t="s">
        <v>128</v>
      </c>
      <c r="E88" s="36"/>
      <c r="F88" s="36"/>
      <c r="G88" s="32"/>
    </row>
  </sheetData>
  <sheetProtection/>
  <mergeCells count="7">
    <mergeCell ref="D88:F88"/>
    <mergeCell ref="B2:G2"/>
    <mergeCell ref="B3:G3"/>
    <mergeCell ref="B4:G4"/>
    <mergeCell ref="B5:G5"/>
    <mergeCell ref="B84:G84"/>
    <mergeCell ref="D87:F8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Sistema DIF</cp:lastModifiedBy>
  <cp:lastPrinted>2016-12-20T19:33:34Z</cp:lastPrinted>
  <dcterms:created xsi:type="dcterms:W3CDTF">2016-10-11T18:36:49Z</dcterms:created>
  <dcterms:modified xsi:type="dcterms:W3CDTF">2023-07-26T13:39:21Z</dcterms:modified>
  <cp:category/>
  <cp:version/>
  <cp:contentType/>
  <cp:contentStatus/>
</cp:coreProperties>
</file>