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748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<sst xmlns="http://schemas.openxmlformats.org/spreadsheetml/2006/main" count="39" uniqueCount="38">
  <si>
    <t>Estado Analítico del Activo</t>
  </si>
  <si>
    <t>(Pesos)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</si>
  <si>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</si>
  <si>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</si>
  <si>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</si>
  <si>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</si>
  <si>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</si>
  <si>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</si>
  <si>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</si>
  <si>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</si>
  <si>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</si>
  <si>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</si>
  <si>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</si>
  <si>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</si>
  <si>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</si>
  <si>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</si>
  <si>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 xml:space="preserve">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</si>
  <si>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</si>
  <si>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</si>
  <si>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</si>
  <si>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</si>
  <si>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</si>
  <si>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</si>
  <si>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</si>
  <si>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</si>
  <si>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</si>
  <si>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</si>
  <si>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</si>
  <si>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</si>
  <si>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</si>
  <si>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TOTAL DEL  ACTIVO</t>
  </si>
  <si>
    <t>Bajo protesta de decir verdad declaramos que los Estados Financieros y sus Notas son razonablemente correctos y responsabilidad del emisor</t>
  </si>
  <si>
    <t>Sistema para el Desarrollo Integral de la Familia de Tenabo</t>
  </si>
  <si>
    <t>DIRECTORA GENERAL</t>
  </si>
  <si>
    <t>ENCARGADO DE FINANZAS</t>
  </si>
  <si>
    <t>Del 1 de Enero al 31 de Diciembre de 2021</t>
  </si>
  <si>
    <t>LIC. NADIA SANCHEZ ESPINOZA</t>
  </si>
  <si>
    <t>T.C.P. ANA MARIA KU CHI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</si>
</sst>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73">
    <xf numFmtId="0" fontId="0" fillId="0" borderId="0" xfId="0" applyFont="1" applyAlignment="1">
      <alignment/>
    </xf>
    <xf numFmtId="0" fontId="41" fillId="33" borderId="0" xfId="0" applyFont="1" applyFill="1" applyBorder="1" applyAlignment="1">
      <alignment/>
    </xf>
    <xf numFmtId="0" fontId="41" fillId="33" borderId="0" xfId="0" applyFont="1" applyFill="1" applyBorder="1" applyAlignment="1">
      <alignment vertical="top"/>
    </xf>
    <xf numFmtId="0" fontId="41" fillId="33" borderId="0" xfId="0" applyFont="1" applyFill="1" applyBorder="1" applyAlignment="1">
      <alignment horizontal="right"/>
    </xf>
    <xf numFmtId="0" fontId="2" fillId="33" borderId="0" xfId="0" applyFont="1" applyFill="1" applyBorder="1" applyAlignment="1">
      <alignment/>
    </xf>
    <xf numFmtId="0" fontId="41" fillId="33" borderId="0" xfId="0" applyFont="1" applyFill="1" applyAlignment="1">
      <alignment/>
    </xf>
    <xf numFmtId="0" fontId="2" fillId="33" borderId="0" xfId="15" applyNumberFormat="1" applyFont="1" applyFill="1" applyBorder="1" applyAlignment="1">
      <alignment horizontal="centerContinuous" vertical="center"/>
      <protection/>
    </xf>
    <xf numFmtId="0" fontId="2" fillId="33" borderId="0" xfId="0" applyFont="1" applyFill="1" applyBorder="1" applyAlignment="1">
      <alignment horizontal="right"/>
    </xf>
    <xf numFmtId="0" fontId="4" fillId="33" borderId="0" xfId="0" applyNumberFormat="1" applyFont="1" applyFill="1" applyBorder="1" applyAlignment="1" applyProtection="1">
      <alignment horizontal="left"/>
      <protection/>
    </xf>
    <xf numFmtId="0" fontId="42" fillId="34" borderId="10" xfId="53" applyFont="1" applyFill="1" applyBorder="1" applyAlignment="1">
      <alignment horizontal="center" vertical="center" wrapText="1"/>
      <protection/>
    </xf>
    <xf numFmtId="0" fontId="42" fillId="34" borderId="11" xfId="0" applyFont="1" applyFill="1" applyBorder="1" applyAlignment="1">
      <alignment horizontal="center" vertical="center" wrapText="1"/>
    </xf>
    <xf numFmtId="0" fontId="42" fillId="34" borderId="11" xfId="53" applyFont="1" applyFill="1" applyBorder="1" applyAlignment="1">
      <alignment horizontal="center" vertical="center" wrapText="1"/>
      <protection/>
    </xf>
    <xf numFmtId="0" fontId="42" fillId="34" borderId="12" xfId="53" applyFont="1" applyFill="1" applyBorder="1" applyAlignment="1">
      <alignment horizontal="center" vertical="center" wrapText="1"/>
      <protection/>
    </xf>
    <xf numFmtId="0" fontId="42" fillId="33" borderId="0" xfId="0" applyFont="1" applyFill="1" applyBorder="1" applyAlignment="1">
      <alignment/>
    </xf>
    <xf numFmtId="0" fontId="42" fillId="34" borderId="13" xfId="53" applyFont="1" applyFill="1" applyBorder="1" applyAlignment="1">
      <alignment horizontal="center" vertical="center" wrapText="1"/>
      <protection/>
    </xf>
    <xf numFmtId="0" fontId="42" fillId="34" borderId="14" xfId="0" applyFont="1" applyFill="1" applyBorder="1" applyAlignment="1">
      <alignment horizontal="center" vertical="center" wrapText="1"/>
    </xf>
    <xf numFmtId="0" fontId="42" fillId="34" borderId="14" xfId="53" applyFont="1" applyFill="1" applyBorder="1" applyAlignment="1">
      <alignment horizontal="center" vertical="center" wrapText="1"/>
      <protection/>
    </xf>
    <xf numFmtId="0" fontId="42" fillId="34" borderId="15" xfId="53" applyFont="1" applyFill="1" applyBorder="1" applyAlignment="1">
      <alignment horizontal="center" vertical="center" wrapText="1"/>
      <protection/>
    </xf>
    <xf numFmtId="0" fontId="43" fillId="33" borderId="16" xfId="0" applyFont="1" applyFill="1" applyBorder="1" applyAlignment="1">
      <alignment vertical="top"/>
    </xf>
    <xf numFmtId="3" fontId="43" fillId="33" borderId="0" xfId="0" applyNumberFormat="1" applyFont="1" applyFill="1" applyBorder="1" applyAlignment="1">
      <alignment vertical="top"/>
    </xf>
    <xf numFmtId="0" fontId="43" fillId="33" borderId="17" xfId="0" applyFont="1" applyFill="1" applyBorder="1" applyAlignment="1">
      <alignment vertical="top"/>
    </xf>
    <xf numFmtId="0" fontId="43" fillId="33" borderId="0" xfId="0" applyFont="1" applyFill="1" applyBorder="1" applyAlignment="1">
      <alignment vertical="top"/>
    </xf>
    <xf numFmtId="0" fontId="44" fillId="33" borderId="16" xfId="0" applyFont="1" applyFill="1" applyBorder="1" applyAlignment="1">
      <alignment vertical="top"/>
    </xf>
    <xf numFmtId="3" fontId="43" fillId="33" borderId="0" xfId="48" applyNumberFormat="1" applyFont="1" applyFill="1" applyBorder="1" applyAlignment="1">
      <alignment vertical="top"/>
    </xf>
    <xf numFmtId="0" fontId="44" fillId="33" borderId="17" xfId="0" applyFont="1" applyFill="1" applyBorder="1" applyAlignment="1">
      <alignment vertical="top"/>
    </xf>
    <xf numFmtId="0" fontId="41" fillId="33" borderId="16" xfId="0" applyFont="1" applyFill="1" applyBorder="1" applyAlignment="1">
      <alignment vertical="top"/>
    </xf>
    <xf numFmtId="3" fontId="41" fillId="33" borderId="0" xfId="0" applyNumberFormat="1" applyFont="1" applyFill="1" applyBorder="1" applyAlignment="1">
      <alignment vertical="top"/>
    </xf>
    <xf numFmtId="0" fontId="41" fillId="33" borderId="17" xfId="0" applyFont="1" applyFill="1" applyBorder="1" applyAlignment="1">
      <alignment vertical="top"/>
    </xf>
    <xf numFmtId="3" fontId="4" fillId="33" borderId="0" xfId="48" applyNumberFormat="1" applyFont="1" applyFill="1" applyBorder="1" applyAlignment="1" applyProtection="1">
      <alignment vertical="top"/>
      <protection locked="0"/>
    </xf>
    <xf numFmtId="3" fontId="4" fillId="33" borderId="0" xfId="48" applyNumberFormat="1" applyFont="1" applyFill="1" applyBorder="1" applyAlignment="1">
      <alignment vertical="top"/>
    </xf>
    <xf numFmtId="0" fontId="41" fillId="33" borderId="0" xfId="0" applyFont="1" applyFill="1" applyBorder="1" applyAlignment="1">
      <alignment horizontal="left" vertical="top"/>
    </xf>
    <xf numFmtId="3" fontId="41" fillId="33" borderId="0" xfId="48" applyNumberFormat="1" applyFont="1" applyFill="1" applyBorder="1" applyAlignment="1">
      <alignment vertical="top"/>
    </xf>
    <xf numFmtId="0" fontId="41" fillId="33" borderId="0" xfId="0" applyFont="1" applyFill="1" applyAlignment="1">
      <alignment/>
    </xf>
    <xf numFmtId="0" fontId="41" fillId="33" borderId="0" xfId="0" applyFont="1" applyFill="1" applyAlignment="1">
      <alignment horizontal="left"/>
    </xf>
    <xf numFmtId="0" fontId="41" fillId="33" borderId="0" xfId="0" applyFont="1" applyFill="1" applyAlignment="1">
      <alignment vertical="center"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48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41" fillId="33" borderId="0" xfId="0" applyFont="1" applyFill="1" applyBorder="1" applyAlignment="1">
      <alignment/>
    </xf>
    <xf numFmtId="0" fontId="2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vertical="top" wrapText="1"/>
    </xf>
    <xf numFmtId="0" fontId="41" fillId="33" borderId="0" xfId="0" applyFont="1" applyFill="1" applyBorder="1" applyAlignment="1">
      <alignment horizontal="center"/>
    </xf>
    <xf numFmtId="0" fontId="4" fillId="33" borderId="0" xfId="0" applyNumberFormat="1" applyFont="1" applyFill="1" applyBorder="1" applyAlignment="1" applyProtection="1">
      <alignment/>
      <protection locked="0"/>
    </xf>
    <xf numFmtId="0" fontId="41" fillId="0" borderId="0" xfId="0" applyFont="1" applyAlignment="1">
      <alignment/>
    </xf>
    <xf numFmtId="0" fontId="41" fillId="0" borderId="0" xfId="0" applyFont="1" applyAlignment="1">
      <alignment wrapText="1"/>
    </xf>
    <xf numFmtId="0" fontId="41" fillId="33" borderId="0" xfId="0" applyFont="1" applyFill="1" applyBorder="1" applyAlignment="1">
      <alignment horizontal="center" wrapText="1"/>
    </xf>
    <xf numFmtId="0" fontId="41" fillId="33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1" fillId="33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41" fillId="33" borderId="0" xfId="0" applyFont="1" applyFill="1" applyBorder="1" applyAlignment="1">
      <alignment horizontal="right"/>
    </xf>
    <xf numFmtId="0" fontId="41" fillId="33" borderId="0" xfId="0" applyFont="1" applyFill="1" applyBorder="1" applyAlignment="1">
      <alignment horizontal="left"/>
    </xf>
    <xf numFmtId="0" fontId="2" fillId="33" borderId="0" xfId="0" applyFont="1" applyFill="1" applyBorder="1" applyAlignment="1">
      <alignment horizontal="center"/>
    </xf>
    <xf numFmtId="0" fontId="2" fillId="33" borderId="0" xfId="15" applyNumberFormat="1" applyFont="1" applyFill="1" applyBorder="1" applyAlignment="1">
      <alignment horizontal="center" vertical="center"/>
      <protection/>
    </xf>
    <xf numFmtId="0" fontId="42" fillId="34" borderId="11" xfId="53" applyFont="1" applyFill="1" applyBorder="1" applyAlignment="1">
      <alignment horizontal="center" vertical="center" wrapText="1"/>
      <protection/>
    </xf>
    <xf numFmtId="0" fontId="42" fillId="34" borderId="14" xfId="53" applyFont="1" applyFill="1" applyBorder="1" applyAlignment="1">
      <alignment horizontal="center" vertical="center" wrapText="1"/>
      <protection/>
    </xf>
    <xf numFmtId="0" fontId="2" fillId="33" borderId="16" xfId="15" applyNumberFormat="1" applyFont="1" applyFill="1" applyBorder="1" applyAlignment="1">
      <alignment horizontal="center" vertical="center"/>
      <protection/>
    </xf>
    <xf numFmtId="0" fontId="2" fillId="33" borderId="17" xfId="15" applyNumberFormat="1" applyFont="1" applyFill="1" applyBorder="1" applyAlignment="1">
      <alignment horizontal="center" vertical="center"/>
      <protection/>
    </xf>
    <xf numFmtId="0" fontId="2" fillId="33" borderId="16" xfId="15" applyNumberFormat="1" applyFont="1" applyFill="1" applyBorder="1" applyAlignment="1">
      <alignment horizontal="center" vertical="top"/>
      <protection/>
    </xf>
    <xf numFmtId="0" fontId="2" fillId="33" borderId="0" xfId="15" applyNumberFormat="1" applyFont="1" applyFill="1" applyBorder="1" applyAlignment="1">
      <alignment horizontal="center" vertical="top"/>
      <protection/>
    </xf>
    <xf numFmtId="0" fontId="2" fillId="33" borderId="17" xfId="15" applyNumberFormat="1" applyFont="1" applyFill="1" applyBorder="1" applyAlignment="1">
      <alignment horizontal="center" vertical="top"/>
      <protection/>
    </xf>
    <xf numFmtId="0" fontId="43" fillId="33" borderId="0" xfId="0" applyFont="1" applyFill="1" applyBorder="1" applyAlignment="1">
      <alignment horizontal="left" vertical="top"/>
    </xf>
    <xf numFmtId="0" fontId="2" fillId="33" borderId="0" xfId="0" applyFont="1" applyFill="1" applyBorder="1" applyAlignment="1">
      <alignment horizontal="left" vertical="top" wrapText="1"/>
    </xf>
    <xf numFmtId="0" fontId="41" fillId="33" borderId="0" xfId="0" applyFont="1" applyFill="1" applyBorder="1" applyAlignment="1">
      <alignment horizontal="left" vertical="top"/>
    </xf>
    <xf numFmtId="0" fontId="41" fillId="33" borderId="14" xfId="0" applyFont="1" applyFill="1" applyBorder="1" applyAlignment="1" applyProtection="1">
      <alignment horizontal="center"/>
      <protection locked="0"/>
    </xf>
    <xf numFmtId="0" fontId="41" fillId="33" borderId="11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1" fillId="33" borderId="13" xfId="0" applyFont="1" applyFill="1" applyBorder="1" applyAlignment="1">
      <alignment horizontal="center" vertical="top"/>
    </xf>
    <xf numFmtId="0" fontId="41" fillId="33" borderId="14" xfId="0" applyFont="1" applyFill="1" applyBorder="1" applyAlignment="1">
      <alignment horizontal="center" vertical="top"/>
    </xf>
    <xf numFmtId="0" fontId="41" fillId="33" borderId="15" xfId="0" applyFont="1" applyFill="1" applyBorder="1" applyAlignment="1">
      <alignment horizontal="center" vertical="top"/>
    </xf>
    <xf numFmtId="0" fontId="4" fillId="33" borderId="0" xfId="0" applyFont="1" applyFill="1" applyBorder="1" applyAlignment="1">
      <alignment horizontal="left" vertical="top" wrapText="1"/>
    </xf>
    <xf numFmtId="0" fontId="4" fillId="33" borderId="14" xfId="0" applyFont="1" applyFill="1" applyBorder="1" applyAlignment="1" applyProtection="1">
      <alignment horizontal="center" vertical="top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152400</xdr:colOff>
      <xdr:row>1</xdr:row>
      <xdr:rowOff>114300</xdr:rowOff>
    </xdr:from>
    <xdr:to>
      <xdr:col>1</xdr:col>
      <xdr:colOff>990600</xdr:colOff>
      <xdr:row>5</xdr:row>
      <xdr:rowOff>95250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219075"/>
          <a:ext cx="8382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180975</xdr:colOff>
      <xdr:row>2</xdr:row>
      <xdr:rowOff>57150</xdr:rowOff>
    </xdr:from>
    <xdr:to>
      <xdr:col>7</xdr:col>
      <xdr:colOff>1095375</xdr:colOff>
      <xdr:row>6</xdr:row>
      <xdr:rowOff>9525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353550" y="371475"/>
          <a:ext cx="9144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1"/>
  <sheetViews>
    <sheetView showGridLines="0" tabSelected="1" view="pageBreakPreview" zoomScale="85" zoomScaleSheetLayoutView="85" zoomScalePageLayoutView="0" workbookViewId="0" topLeftCell="A29">
      <selection activeCell="E46" sqref="E46"/>
    </sheetView>
  </sheetViews>
  <sheetFormatPr defaultColWidth="0" defaultRowHeight="15" zeroHeight="1"/>
  <cols>
    <col min="1" max="1" width="3.00390625" style="0" customWidth="1"/>
    <col min="2" max="2" width="23.00390625" style="0" customWidth="1"/>
    <col min="3" max="3" width="27.57421875" style="0" customWidth="1"/>
    <col min="4" max="8" width="21.00390625" style="0" customWidth="1"/>
    <col min="9" max="9" width="3.00390625" style="0" customWidth="1"/>
    <col min="10" max="10" width="2.57421875" style="0" customWidth="1"/>
    <col min="11" max="18" width="0" style="0" hidden="1" customWidth="1"/>
    <col min="19" max="16384" width="11.421875" style="0" hidden="1" customWidth="1"/>
  </cols>
  <sheetData>
    <row r="1" spans="1:13" ht="8.25" customHeight="1">
      <c r="A1" s="1"/>
      <c r="B1" s="2"/>
      <c r="C1" s="51"/>
      <c r="D1" s="51"/>
      <c r="E1" s="51"/>
      <c r="F1" s="52"/>
      <c r="G1" s="52"/>
      <c r="H1" s="52"/>
      <c r="I1" s="3"/>
      <c r="J1" s="52"/>
      <c r="K1" s="52"/>
      <c r="L1" s="1"/>
      <c r="M1" s="1"/>
    </row>
    <row r="2" spans="1:13" ht="16.5" customHeight="1">
      <c r="A2" s="1"/>
      <c r="B2" s="2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5">
      <c r="A3" s="1"/>
      <c r="B3" s="4"/>
      <c r="C3" s="53"/>
      <c r="D3" s="53"/>
      <c r="E3" s="53"/>
      <c r="F3" s="53"/>
      <c r="G3" s="53"/>
      <c r="H3" s="4"/>
      <c r="I3" s="4"/>
      <c r="J3" s="5"/>
      <c r="K3" s="5"/>
      <c r="L3" s="1"/>
      <c r="M3" s="1"/>
    </row>
    <row r="4" spans="1:13" ht="15">
      <c r="A4" s="1"/>
      <c r="B4" s="4"/>
      <c r="C4" s="53" t="s">
        <v>32</v>
      </c>
      <c r="D4" s="53"/>
      <c r="E4" s="53"/>
      <c r="F4" s="53"/>
      <c r="G4" s="53"/>
      <c r="H4" s="4"/>
      <c r="I4" s="4"/>
      <c r="J4" s="5"/>
      <c r="K4" s="5"/>
      <c r="L4" s="1"/>
      <c r="M4" s="1"/>
    </row>
    <row r="5" spans="1:13" ht="15">
      <c r="A5" s="1"/>
      <c r="B5" s="4"/>
      <c r="C5" s="53" t="s">
        <v>0</v>
      </c>
      <c r="D5" s="53"/>
      <c r="E5" s="53"/>
      <c r="F5" s="53"/>
      <c r="G5" s="53"/>
      <c r="H5" s="4"/>
      <c r="I5" s="4"/>
      <c r="J5" s="5"/>
      <c r="K5" s="5"/>
      <c r="L5" s="1"/>
      <c r="M5" s="1"/>
    </row>
    <row r="6" spans="1:13" ht="15">
      <c r="A6" s="1"/>
      <c r="B6" s="4"/>
      <c r="C6" s="53" t="s">
        <v>35</v>
      </c>
      <c r="D6" s="53"/>
      <c r="E6" s="53"/>
      <c r="F6" s="53"/>
      <c r="G6" s="53"/>
      <c r="H6" s="4"/>
      <c r="I6" s="4"/>
      <c r="J6" s="5"/>
      <c r="K6" s="5"/>
      <c r="L6" s="1"/>
      <c r="M6" s="1"/>
    </row>
    <row r="7" spans="1:13" ht="15">
      <c r="A7" s="6"/>
      <c r="B7" s="7"/>
      <c r="C7" s="53" t="s">
        <v>1</v>
      </c>
      <c r="D7" s="53"/>
      <c r="E7" s="53"/>
      <c r="F7" s="53"/>
      <c r="G7" s="53"/>
      <c r="H7" s="43"/>
      <c r="I7" s="8"/>
      <c r="J7" s="8"/>
      <c r="K7" s="8"/>
      <c r="L7" s="8"/>
      <c r="M7" s="8"/>
    </row>
    <row r="8" spans="1:13" ht="9.75" customHeight="1">
      <c r="A8" s="54"/>
      <c r="B8" s="54"/>
      <c r="C8" s="54"/>
      <c r="D8" s="54"/>
      <c r="E8" s="54"/>
      <c r="F8" s="54"/>
      <c r="G8" s="54"/>
      <c r="H8" s="54"/>
      <c r="I8" s="54"/>
      <c r="J8" s="1"/>
      <c r="K8" s="1"/>
      <c r="L8" s="1"/>
      <c r="M8" s="1"/>
    </row>
    <row r="9" spans="1:13" ht="8.25" customHeight="1">
      <c r="A9" s="54"/>
      <c r="B9" s="54"/>
      <c r="C9" s="54"/>
      <c r="D9" s="54"/>
      <c r="E9" s="54"/>
      <c r="F9" s="54"/>
      <c r="G9" s="54"/>
      <c r="H9" s="54"/>
      <c r="I9" s="54"/>
      <c r="J9" s="1"/>
      <c r="K9" s="1"/>
      <c r="L9" s="1"/>
      <c r="M9" s="1"/>
    </row>
    <row r="10" spans="1:13" ht="15">
      <c r="A10" s="9"/>
      <c r="B10" s="55" t="s">
        <v>2</v>
      </c>
      <c r="C10" s="55"/>
      <c r="D10" s="10" t="s">
        <v>3</v>
      </c>
      <c r="E10" s="10" t="s">
        <v>4</v>
      </c>
      <c r="F10" s="11" t="s">
        <v>5</v>
      </c>
      <c r="G10" s="11" t="s">
        <v>6</v>
      </c>
      <c r="H10" s="11" t="s">
        <v>7</v>
      </c>
      <c r="I10" s="12"/>
      <c r="J10" s="13"/>
      <c r="K10" s="13"/>
      <c r="L10" s="13"/>
      <c r="M10" s="13"/>
    </row>
    <row r="11" spans="1:13" ht="15">
      <c r="A11" s="14"/>
      <c r="B11" s="56"/>
      <c r="C11" s="56"/>
      <c r="D11" s="15">
        <v>1</v>
      </c>
      <c r="E11" s="15">
        <v>2</v>
      </c>
      <c r="F11" s="16">
        <v>3</v>
      </c>
      <c r="G11" s="16" t="s">
        <v>8</v>
      </c>
      <c r="H11" s="16" t="s">
        <v>9</v>
      </c>
      <c r="I11" s="17"/>
      <c r="J11" s="13"/>
      <c r="K11" s="13"/>
      <c r="L11" s="13"/>
      <c r="M11" s="13"/>
    </row>
    <row r="12" spans="1:13" ht="6" customHeight="1">
      <c r="A12" s="57"/>
      <c r="B12" s="54"/>
      <c r="C12" s="54"/>
      <c r="D12" s="54"/>
      <c r="E12" s="54"/>
      <c r="F12" s="54"/>
      <c r="G12" s="54"/>
      <c r="H12" s="54"/>
      <c r="I12" s="58"/>
      <c r="J12" s="1"/>
      <c r="K12" s="1"/>
      <c r="L12" s="1"/>
      <c r="M12" s="1"/>
    </row>
    <row r="13" spans="1:13" ht="10.5" customHeight="1">
      <c r="A13" s="59"/>
      <c r="B13" s="60"/>
      <c r="C13" s="60"/>
      <c r="D13" s="60"/>
      <c r="E13" s="60"/>
      <c r="F13" s="60"/>
      <c r="G13" s="60"/>
      <c r="H13" s="60"/>
      <c r="I13" s="61"/>
      <c r="J13" s="5"/>
      <c r="K13" s="5"/>
      <c r="L13" s="1"/>
      <c r="M13" s="1"/>
    </row>
    <row r="14" spans="1:13" ht="15">
      <c r="A14" s="18"/>
      <c r="B14" s="62" t="s">
        <v>10</v>
      </c>
      <c r="C14" s="62"/>
      <c r="D14" s="19"/>
      <c r="E14" s="19"/>
      <c r="F14" s="19"/>
      <c r="G14" s="19"/>
      <c r="H14" s="19"/>
      <c r="I14" s="20"/>
      <c r="J14" s="5"/>
      <c r="K14" s="5"/>
      <c r="L14" s="1"/>
      <c r="M14" s="1"/>
    </row>
    <row r="15" spans="1:13" ht="15">
      <c r="A15" s="18"/>
      <c r="B15" s="21"/>
      <c r="C15" s="21"/>
      <c r="D15" s="19"/>
      <c r="E15" s="19"/>
      <c r="F15" s="19"/>
      <c r="G15" s="19"/>
      <c r="H15" s="19"/>
      <c r="I15" s="20"/>
      <c r="J15" s="5"/>
      <c r="K15" s="5"/>
      <c r="L15" s="1"/>
      <c r="M15" s="1"/>
    </row>
    <row r="16" spans="1:13" ht="15">
      <c r="A16" s="22"/>
      <c r="B16" s="63" t="s">
        <v>11</v>
      </c>
      <c r="C16" s="63"/>
      <c r="D16" s="23">
        <f>SUM(D18:D24)</f>
        <v>200585.04</v>
      </c>
      <c r="E16" s="23">
        <f>SUM(E18:E24)</f>
        <v>6630234.58</v>
      </c>
      <c r="F16" s="23">
        <f>SUM(F18:F24)</f>
        <v>6613935.47</v>
      </c>
      <c r="G16" s="23">
        <f>SUM(G18:G24)</f>
        <v>216884.15000000037</v>
      </c>
      <c r="H16" s="23">
        <f>SUM(H18:H24)</f>
        <v>16299.110000000375</v>
      </c>
      <c r="I16" s="24"/>
      <c r="J16" s="5"/>
      <c r="K16" s="5"/>
      <c r="L16" s="1"/>
      <c r="M16" s="1"/>
    </row>
    <row r="17" spans="1:14" ht="15">
      <c r="A17" s="25"/>
      <c r="B17" s="2"/>
      <c r="C17" s="2"/>
      <c r="D17" s="26"/>
      <c r="E17" s="26"/>
      <c r="F17" s="26"/>
      <c r="G17" s="26"/>
      <c r="H17" s="26"/>
      <c r="I17" s="27"/>
      <c r="J17" s="5"/>
      <c r="K17" s="5"/>
      <c r="L17" s="1"/>
      <c r="M17" s="1"/>
      <c r="N17" s="1"/>
    </row>
    <row r="18" spans="1:14" ht="15">
      <c r="A18" s="25"/>
      <c r="B18" s="64" t="s">
        <v>12</v>
      </c>
      <c r="C18" s="64"/>
      <c r="D18" s="28">
        <v>374.23</v>
      </c>
      <c r="E18" s="28">
        <v>3279789.64</v>
      </c>
      <c r="F18" s="28">
        <v>3252441.57</v>
      </c>
      <c r="G18" s="29">
        <f>D18+E18-F18</f>
        <v>27722.30000000028</v>
      </c>
      <c r="H18" s="29">
        <f>G18-D18</f>
        <v>27348.07000000028</v>
      </c>
      <c r="I18" s="27"/>
      <c r="J18" s="5"/>
      <c r="K18" s="5"/>
      <c r="L18" s="1"/>
      <c r="M18" s="1"/>
      <c r="N18" s="1"/>
    </row>
    <row r="19" spans="1:14" ht="15">
      <c r="A19" s="25"/>
      <c r="B19" s="64" t="s">
        <v>13</v>
      </c>
      <c r="C19" s="64"/>
      <c r="D19" s="28">
        <v>175210.81</v>
      </c>
      <c r="E19" s="28">
        <v>3348444.94</v>
      </c>
      <c r="F19" s="28">
        <v>3361493.9</v>
      </c>
      <c r="G19" s="29">
        <f aca="true" t="shared" si="0" ref="G19:G24">D19+E19-F19</f>
        <v>162161.8500000001</v>
      </c>
      <c r="H19" s="29">
        <f aca="true" t="shared" si="1" ref="H19:H24">G19-D19</f>
        <v>-13048.959999999905</v>
      </c>
      <c r="I19" s="27"/>
      <c r="J19" s="5"/>
      <c r="K19" s="5"/>
      <c r="L19" s="1"/>
      <c r="M19" s="1"/>
      <c r="N19" s="1"/>
    </row>
    <row r="20" spans="1:14" ht="15">
      <c r="A20" s="25"/>
      <c r="B20" s="64" t="s">
        <v>14</v>
      </c>
      <c r="C20" s="64"/>
      <c r="D20" s="28">
        <v>25000</v>
      </c>
      <c r="E20" s="28">
        <v>2000</v>
      </c>
      <c r="F20" s="28">
        <v>0</v>
      </c>
      <c r="G20" s="29">
        <f t="shared" si="0"/>
        <v>27000</v>
      </c>
      <c r="H20" s="29">
        <f t="shared" si="1"/>
        <v>2000</v>
      </c>
      <c r="I20" s="27"/>
      <c r="J20" s="5"/>
      <c r="K20" s="5"/>
      <c r="L20" s="1"/>
      <c r="M20" s="1"/>
      <c r="N20" s="1"/>
    </row>
    <row r="21" spans="1:14" ht="15">
      <c r="A21" s="25"/>
      <c r="B21" s="64" t="s">
        <v>15</v>
      </c>
      <c r="C21" s="64"/>
      <c r="D21" s="28">
        <v>0</v>
      </c>
      <c r="E21" s="28">
        <v>0</v>
      </c>
      <c r="F21" s="28">
        <v>0</v>
      </c>
      <c r="G21" s="29">
        <f t="shared" si="0"/>
        <v>0</v>
      </c>
      <c r="H21" s="29">
        <f t="shared" si="1"/>
        <v>0</v>
      </c>
      <c r="I21" s="27"/>
      <c r="J21" s="5"/>
      <c r="K21" s="5"/>
      <c r="L21" s="1"/>
      <c r="M21" s="1"/>
      <c r="N21" s="1" t="s">
        <v>16</v>
      </c>
    </row>
    <row r="22" spans="1:14" ht="15">
      <c r="A22" s="25"/>
      <c r="B22" s="64" t="s">
        <v>17</v>
      </c>
      <c r="C22" s="64"/>
      <c r="D22" s="28">
        <v>0</v>
      </c>
      <c r="E22" s="28">
        <v>0</v>
      </c>
      <c r="F22" s="28">
        <v>0</v>
      </c>
      <c r="G22" s="29">
        <f t="shared" si="0"/>
        <v>0</v>
      </c>
      <c r="H22" s="29">
        <f t="shared" si="1"/>
        <v>0</v>
      </c>
      <c r="I22" s="27"/>
      <c r="J22" s="5"/>
      <c r="K22" s="5"/>
      <c r="L22" s="1"/>
      <c r="M22" s="1"/>
      <c r="N22" s="1"/>
    </row>
    <row r="23" spans="1:14" ht="15">
      <c r="A23" s="25"/>
      <c r="B23" s="64" t="s">
        <v>18</v>
      </c>
      <c r="C23" s="64"/>
      <c r="D23" s="28">
        <v>0</v>
      </c>
      <c r="E23" s="28">
        <v>0</v>
      </c>
      <c r="F23" s="28">
        <v>0</v>
      </c>
      <c r="G23" s="29">
        <f t="shared" si="0"/>
        <v>0</v>
      </c>
      <c r="H23" s="29">
        <f t="shared" si="1"/>
        <v>0</v>
      </c>
      <c r="I23" s="27"/>
      <c r="J23" s="5"/>
      <c r="K23" s="5"/>
      <c r="L23" s="1" t="s">
        <v>16</v>
      </c>
      <c r="M23" s="1"/>
      <c r="N23" s="1"/>
    </row>
    <row r="24" spans="1:9" ht="15">
      <c r="A24" s="25"/>
      <c r="B24" s="64" t="s">
        <v>19</v>
      </c>
      <c r="C24" s="64"/>
      <c r="D24" s="28">
        <v>0</v>
      </c>
      <c r="E24" s="28">
        <v>0</v>
      </c>
      <c r="F24" s="28">
        <v>0</v>
      </c>
      <c r="G24" s="29">
        <f t="shared" si="0"/>
        <v>0</v>
      </c>
      <c r="H24" s="29">
        <f t="shared" si="1"/>
        <v>0</v>
      </c>
      <c r="I24" s="27"/>
    </row>
    <row r="25" spans="1:9" ht="15">
      <c r="A25" s="25"/>
      <c r="B25" s="30"/>
      <c r="C25" s="30"/>
      <c r="D25" s="31"/>
      <c r="E25" s="31"/>
      <c r="F25" s="31"/>
      <c r="G25" s="31"/>
      <c r="H25" s="31"/>
      <c r="I25" s="27"/>
    </row>
    <row r="26" spans="1:9" ht="15">
      <c r="A26" s="22"/>
      <c r="B26" s="63" t="s">
        <v>20</v>
      </c>
      <c r="C26" s="63"/>
      <c r="D26" s="23">
        <f>SUM(D28:D36)</f>
        <v>946154.46</v>
      </c>
      <c r="E26" s="23">
        <f>SUM(E28:E36)</f>
        <v>-44341.94000000006</v>
      </c>
      <c r="F26" s="23">
        <f>SUM(F28:F36)</f>
        <v>0</v>
      </c>
      <c r="G26" s="23">
        <f>SUM(G28:G36)</f>
        <v>901812.52</v>
      </c>
      <c r="H26" s="23">
        <f>SUM(H28:H36)</f>
        <v>-44341.94000000018</v>
      </c>
      <c r="I26" s="24"/>
    </row>
    <row r="27" spans="1:9" ht="15">
      <c r="A27" s="25"/>
      <c r="B27" s="2"/>
      <c r="C27" s="30"/>
      <c r="D27" s="26"/>
      <c r="E27" s="26"/>
      <c r="F27" s="26"/>
      <c r="G27" s="26"/>
      <c r="H27" s="26"/>
      <c r="I27" s="27"/>
    </row>
    <row r="28" spans="1:9" ht="15">
      <c r="A28" s="25"/>
      <c r="B28" s="64" t="s">
        <v>21</v>
      </c>
      <c r="C28" s="64"/>
      <c r="D28" s="28">
        <v>0</v>
      </c>
      <c r="E28" s="28">
        <v>0</v>
      </c>
      <c r="F28" s="28">
        <v>0</v>
      </c>
      <c r="G28" s="29">
        <f>D28+E28-F28</f>
        <v>0</v>
      </c>
      <c r="H28" s="29">
        <f>G28-D28</f>
        <v>0</v>
      </c>
      <c r="I28" s="27"/>
    </row>
    <row r="29" spans="1:9" ht="15">
      <c r="A29" s="25"/>
      <c r="B29" s="64" t="s">
        <v>22</v>
      </c>
      <c r="C29" s="64"/>
      <c r="D29" s="28">
        <v>0</v>
      </c>
      <c r="E29" s="28">
        <v>0</v>
      </c>
      <c r="F29" s="28">
        <v>0</v>
      </c>
      <c r="G29" s="29">
        <f aca="true" t="shared" si="2" ref="G29:G36">D29+E29-F29</f>
        <v>0</v>
      </c>
      <c r="H29" s="29">
        <f aca="true" t="shared" si="3" ref="H29:H35">G29-D29</f>
        <v>0</v>
      </c>
      <c r="I29" s="27"/>
    </row>
    <row r="30" spans="1:9" ht="15">
      <c r="A30" s="25"/>
      <c r="B30" s="64" t="s">
        <v>23</v>
      </c>
      <c r="C30" s="64"/>
      <c r="D30" s="28">
        <v>0</v>
      </c>
      <c r="E30" s="28">
        <v>509092.56</v>
      </c>
      <c r="F30" s="28">
        <v>0</v>
      </c>
      <c r="G30" s="29">
        <f t="shared" si="2"/>
        <v>509092.56</v>
      </c>
      <c r="H30" s="29">
        <f t="shared" si="3"/>
        <v>509092.56</v>
      </c>
      <c r="I30" s="27"/>
    </row>
    <row r="31" spans="1:9" ht="15">
      <c r="A31" s="25"/>
      <c r="B31" s="64" t="s">
        <v>24</v>
      </c>
      <c r="C31" s="64"/>
      <c r="D31" s="28">
        <v>284094.12</v>
      </c>
      <c r="E31" s="28">
        <v>87803.04</v>
      </c>
      <c r="F31" s="28">
        <v>-642223.54</v>
      </c>
      <c r="G31" s="29">
        <f t="shared" si="2"/>
        <v>1014120.7</v>
      </c>
      <c r="H31" s="29">
        <f t="shared" si="3"/>
        <v>730026.58</v>
      </c>
      <c r="I31" s="27"/>
    </row>
    <row r="32" spans="1:9" ht="15">
      <c r="A32" s="25"/>
      <c r="B32" s="64" t="s">
        <v>25</v>
      </c>
      <c r="C32" s="64"/>
      <c r="D32" s="28">
        <v>19836.8</v>
      </c>
      <c r="E32" s="28">
        <v>986</v>
      </c>
      <c r="F32" s="28">
        <v>0</v>
      </c>
      <c r="G32" s="29">
        <f t="shared" si="2"/>
        <v>20822.8</v>
      </c>
      <c r="H32" s="29">
        <f t="shared" si="3"/>
        <v>986</v>
      </c>
      <c r="I32" s="27"/>
    </row>
    <row r="33" spans="1:9" ht="15">
      <c r="A33" s="25"/>
      <c r="B33" s="64" t="s">
        <v>26</v>
      </c>
      <c r="C33" s="64"/>
      <c r="D33" s="28">
        <v>642223.54</v>
      </c>
      <c r="E33" s="28">
        <v>-642223.54</v>
      </c>
      <c r="F33" s="28">
        <v>642223.54</v>
      </c>
      <c r="G33" s="29">
        <f t="shared" si="2"/>
        <v>-642223.54</v>
      </c>
      <c r="H33" s="29">
        <f t="shared" si="3"/>
        <v>-1284447.08</v>
      </c>
      <c r="I33" s="27"/>
    </row>
    <row r="34" spans="1:9" ht="15">
      <c r="A34" s="25"/>
      <c r="B34" s="64" t="s">
        <v>27</v>
      </c>
      <c r="C34" s="64"/>
      <c r="D34" s="28">
        <v>0</v>
      </c>
      <c r="E34" s="28">
        <v>0</v>
      </c>
      <c r="F34" s="28">
        <v>0</v>
      </c>
      <c r="G34" s="29">
        <f t="shared" si="2"/>
        <v>0</v>
      </c>
      <c r="H34" s="29">
        <f t="shared" si="3"/>
        <v>0</v>
      </c>
      <c r="I34" s="27"/>
    </row>
    <row r="35" spans="1:9" ht="15">
      <c r="A35" s="25"/>
      <c r="B35" s="64" t="s">
        <v>28</v>
      </c>
      <c r="C35" s="64"/>
      <c r="D35" s="28">
        <v>0</v>
      </c>
      <c r="E35" s="28">
        <v>0</v>
      </c>
      <c r="F35" s="28">
        <v>0</v>
      </c>
      <c r="G35" s="29">
        <f t="shared" si="2"/>
        <v>0</v>
      </c>
      <c r="H35" s="29">
        <f t="shared" si="3"/>
        <v>0</v>
      </c>
      <c r="I35" s="27"/>
    </row>
    <row r="36" spans="1:9" ht="15">
      <c r="A36" s="25"/>
      <c r="B36" s="64" t="s">
        <v>29</v>
      </c>
      <c r="C36" s="64"/>
      <c r="D36" s="28">
        <v>0</v>
      </c>
      <c r="E36" s="28">
        <v>0</v>
      </c>
      <c r="F36" s="28">
        <v>0</v>
      </c>
      <c r="G36" s="29">
        <f t="shared" si="2"/>
        <v>0</v>
      </c>
      <c r="H36" s="29">
        <f>G36-D36</f>
        <v>0</v>
      </c>
      <c r="I36" s="27"/>
    </row>
    <row r="37" spans="1:9" ht="15">
      <c r="A37" s="25"/>
      <c r="B37" s="30"/>
      <c r="C37" s="30"/>
      <c r="D37" s="31"/>
      <c r="E37" s="26"/>
      <c r="F37" s="26"/>
      <c r="G37" s="26"/>
      <c r="H37" s="26"/>
      <c r="I37" s="27"/>
    </row>
    <row r="38" spans="1:9" ht="15">
      <c r="A38" s="18"/>
      <c r="B38" s="62" t="s">
        <v>30</v>
      </c>
      <c r="C38" s="62"/>
      <c r="D38" s="23">
        <f>D16+D26</f>
        <v>1146739.5</v>
      </c>
      <c r="E38" s="23">
        <f>E16+E26</f>
        <v>6585892.64</v>
      </c>
      <c r="F38" s="23">
        <f>F16+F26</f>
        <v>6613935.47</v>
      </c>
      <c r="G38" s="23">
        <f>G16+G26</f>
        <v>1118696.6700000004</v>
      </c>
      <c r="H38" s="23">
        <f>H16+H26</f>
        <v>-28042.8299999998</v>
      </c>
      <c r="I38" s="20"/>
    </row>
    <row r="39" spans="1:9" ht="15">
      <c r="A39" s="68"/>
      <c r="B39" s="69"/>
      <c r="C39" s="69"/>
      <c r="D39" s="69"/>
      <c r="E39" s="69"/>
      <c r="F39" s="69"/>
      <c r="G39" s="69"/>
      <c r="H39" s="69"/>
      <c r="I39" s="70"/>
    </row>
    <row r="40" spans="1:9" ht="15">
      <c r="A40" s="32"/>
      <c r="B40" s="33"/>
      <c r="C40" s="34"/>
      <c r="E40" s="32"/>
      <c r="F40" s="32"/>
      <c r="G40" s="32"/>
      <c r="H40" s="32"/>
      <c r="I40" s="32"/>
    </row>
    <row r="41" spans="1:17" ht="15">
      <c r="A41" s="1"/>
      <c r="B41" s="71" t="s">
        <v>31</v>
      </c>
      <c r="C41" s="71"/>
      <c r="D41" s="71"/>
      <c r="E41" s="71"/>
      <c r="F41" s="71"/>
      <c r="G41" s="71"/>
      <c r="H41" s="71"/>
      <c r="I41" s="35"/>
      <c r="J41" s="35"/>
      <c r="K41" s="1"/>
      <c r="L41" s="1"/>
      <c r="M41" s="1"/>
      <c r="N41" s="1"/>
      <c r="O41" s="1"/>
      <c r="P41" s="1"/>
      <c r="Q41" s="1"/>
    </row>
    <row r="42" spans="1:17" ht="15">
      <c r="A42" s="1"/>
      <c r="B42" s="35"/>
      <c r="C42" s="36"/>
      <c r="D42" s="37"/>
      <c r="E42" s="37"/>
      <c r="F42" s="1"/>
      <c r="G42" s="38"/>
      <c r="H42" s="36"/>
      <c r="I42" s="37"/>
      <c r="J42" s="37"/>
      <c r="K42" s="1"/>
      <c r="L42" s="1"/>
      <c r="M42" s="1"/>
      <c r="N42" s="1"/>
      <c r="O42" s="1"/>
      <c r="P42" s="1"/>
      <c r="Q42" s="1"/>
    </row>
    <row r="43" spans="1:17" ht="66" customHeight="1">
      <c r="A43" s="1"/>
      <c r="B43" s="72"/>
      <c r="C43" s="72"/>
      <c r="D43" s="37"/>
      <c r="E43" s="65"/>
      <c r="F43" s="65"/>
      <c r="G43" s="65"/>
      <c r="H43" s="65"/>
      <c r="I43" s="37"/>
      <c r="J43" s="37"/>
      <c r="K43" s="1"/>
      <c r="L43" s="1"/>
      <c r="M43" s="1"/>
      <c r="N43" s="1"/>
      <c r="O43" s="1"/>
      <c r="P43" s="1"/>
      <c r="Q43" s="1"/>
    </row>
    <row r="44" spans="1:17" ht="15" customHeight="1">
      <c r="A44" s="1"/>
      <c r="B44" s="66" t="s">
        <v>36</v>
      </c>
      <c r="C44" s="66"/>
      <c r="D44" s="39"/>
      <c r="E44" s="66" t="s">
        <v>37</v>
      </c>
      <c r="F44" s="66"/>
      <c r="G44" s="66"/>
      <c r="H44" s="66"/>
      <c r="I44" s="40"/>
      <c r="J44" s="1"/>
      <c r="P44" s="1"/>
      <c r="Q44" s="1"/>
    </row>
    <row r="45" spans="1:17" ht="15" customHeight="1">
      <c r="A45" s="1"/>
      <c r="B45" s="67" t="s">
        <v>33</v>
      </c>
      <c r="C45" s="67"/>
      <c r="D45" s="41"/>
      <c r="E45" s="67" t="s">
        <v>34</v>
      </c>
      <c r="F45" s="67"/>
      <c r="G45" s="67"/>
      <c r="H45" s="67"/>
      <c r="I45" s="40"/>
      <c r="J45" s="1"/>
      <c r="P45" s="1"/>
      <c r="Q45" s="1"/>
    </row>
    <row r="46" spans="2:7" ht="30" customHeight="1">
      <c r="B46" s="1"/>
      <c r="C46" s="1"/>
      <c r="D46" s="42"/>
      <c r="E46" s="1"/>
      <c r="F46" s="1"/>
      <c r="G46" s="1"/>
    </row>
    <row r="47" spans="2:8" s="44" customFormat="1" ht="15" customHeight="1">
      <c r="B47" s="49"/>
      <c r="C47" s="50"/>
      <c r="D47" s="42"/>
      <c r="E47" s="49"/>
      <c r="F47" s="50"/>
      <c r="G47" s="50"/>
      <c r="H47" s="50"/>
    </row>
    <row r="48" spans="2:8" s="45" customFormat="1" ht="15" customHeight="1">
      <c r="B48" s="47"/>
      <c r="C48" s="48"/>
      <c r="D48" s="46"/>
      <c r="E48" s="47"/>
      <c r="F48" s="48"/>
      <c r="G48" s="48"/>
      <c r="H48" s="48"/>
    </row>
    <row r="49" spans="2:8" s="45" customFormat="1" ht="15" customHeight="1">
      <c r="B49" s="47"/>
      <c r="C49" s="48"/>
      <c r="D49" s="46"/>
      <c r="E49" s="47"/>
      <c r="F49" s="48"/>
      <c r="G49" s="48"/>
      <c r="H49" s="48"/>
    </row>
    <row r="50" spans="2:8" s="45" customFormat="1" ht="15" customHeight="1">
      <c r="B50" s="47"/>
      <c r="C50" s="48"/>
      <c r="D50" s="46"/>
      <c r="E50" s="47"/>
      <c r="F50" s="48"/>
      <c r="G50" s="48"/>
      <c r="H50" s="48"/>
    </row>
    <row r="51" spans="2:7" ht="15" hidden="1">
      <c r="B51" s="1"/>
      <c r="C51" s="1"/>
      <c r="D51" s="42"/>
      <c r="E51" s="1"/>
      <c r="F51" s="1"/>
      <c r="G51" s="1"/>
    </row>
    <row r="52" ht="15"/>
  </sheetData>
  <sheetProtection/>
  <mergeCells count="49">
    <mergeCell ref="B44:C44"/>
    <mergeCell ref="E44:H44"/>
    <mergeCell ref="B45:C45"/>
    <mergeCell ref="E45:H45"/>
    <mergeCell ref="B35:C35"/>
    <mergeCell ref="B36:C36"/>
    <mergeCell ref="B38:C38"/>
    <mergeCell ref="A39:I39"/>
    <mergeCell ref="B41:H41"/>
    <mergeCell ref="B43:C43"/>
    <mergeCell ref="E43:H43"/>
    <mergeCell ref="B29:C29"/>
    <mergeCell ref="B30:C30"/>
    <mergeCell ref="B31:C31"/>
    <mergeCell ref="B32:C32"/>
    <mergeCell ref="B33:C33"/>
    <mergeCell ref="B34:C34"/>
    <mergeCell ref="B21:C21"/>
    <mergeCell ref="B22:C22"/>
    <mergeCell ref="B23:C23"/>
    <mergeCell ref="B24:C24"/>
    <mergeCell ref="B26:C26"/>
    <mergeCell ref="B28:C28"/>
    <mergeCell ref="A13:I13"/>
    <mergeCell ref="B14:C14"/>
    <mergeCell ref="B16:C16"/>
    <mergeCell ref="B18:C18"/>
    <mergeCell ref="B19:C19"/>
    <mergeCell ref="B20:C20"/>
    <mergeCell ref="C6:G6"/>
    <mergeCell ref="C7:G7"/>
    <mergeCell ref="A8:I8"/>
    <mergeCell ref="A9:I9"/>
    <mergeCell ref="B10:C11"/>
    <mergeCell ref="A12:I12"/>
    <mergeCell ref="C1:E1"/>
    <mergeCell ref="F1:H1"/>
    <mergeCell ref="J1:K1"/>
    <mergeCell ref="C3:G3"/>
    <mergeCell ref="C5:G5"/>
    <mergeCell ref="C4:G4"/>
    <mergeCell ref="B50:C50"/>
    <mergeCell ref="E50:H50"/>
    <mergeCell ref="B47:C47"/>
    <mergeCell ref="E47:H47"/>
    <mergeCell ref="B48:C48"/>
    <mergeCell ref="E48:H48"/>
    <mergeCell ref="B49:C49"/>
    <mergeCell ref="E49:H49"/>
  </mergeCells>
  <printOptions horizontalCentered="1" verticalCentered="1"/>
  <pageMargins left="0.31496062992125984" right="0.31496062992125984" top="0.35433070866141736" bottom="0.35433070866141736" header="0.31496062992125984" footer="0"/>
  <pageSetup fitToHeight="1" fitToWidth="1" horizontalDpi="600" verticalDpi="600" orientation="landscape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Sistema DIF</cp:lastModifiedBy>
  <cp:lastPrinted>2019-01-31T01:42:52Z</cp:lastPrinted>
  <dcterms:created xsi:type="dcterms:W3CDTF">2014-09-29T18:59:31Z</dcterms:created>
  <dcterms:modified xsi:type="dcterms:W3CDTF">2022-01-18T17:57:06Z</dcterms:modified>
  <cp:category/>
  <cp:version/>
  <cp:contentType/>
  <cp:contentStatus/>
</cp:coreProperties>
</file>